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ESTADOS DE EJECUCION TRIMESTRAL\AYUNTAMIENTO\2019\ESTADO DE EJECUCIÓN 2º T 2019\"/>
    </mc:Choice>
  </mc:AlternateContent>
  <bookViews>
    <workbookView xWindow="0" yWindow="0" windowWidth="19200" windowHeight="10980"/>
  </bookViews>
  <sheets>
    <sheet name="Ejecución 30 06 2019  No dispon" sheetId="1" r:id="rId1"/>
  </sheets>
  <calcPr calcId="152511"/>
</workbook>
</file>

<file path=xl/calcChain.xml><?xml version="1.0" encoding="utf-8"?>
<calcChain xmlns="http://schemas.openxmlformats.org/spreadsheetml/2006/main">
  <c r="M981" i="1" l="1"/>
  <c r="L981" i="1"/>
  <c r="J981" i="1"/>
  <c r="H981" i="1"/>
  <c r="G981" i="1"/>
  <c r="M979" i="1"/>
  <c r="L979" i="1"/>
  <c r="J979" i="1"/>
  <c r="H979" i="1"/>
  <c r="G979" i="1"/>
  <c r="M975" i="1"/>
  <c r="L975" i="1"/>
  <c r="J975" i="1"/>
  <c r="H975" i="1"/>
  <c r="G975" i="1"/>
  <c r="M969" i="1"/>
  <c r="L969" i="1"/>
  <c r="J969" i="1"/>
  <c r="H969" i="1"/>
  <c r="G969" i="1"/>
  <c r="M858" i="1"/>
  <c r="L858" i="1"/>
  <c r="J858" i="1"/>
  <c r="H858" i="1"/>
  <c r="G858" i="1"/>
  <c r="M856" i="1"/>
  <c r="L856" i="1"/>
  <c r="J856" i="1"/>
  <c r="H856" i="1"/>
  <c r="G856" i="1"/>
  <c r="M774" i="1"/>
  <c r="L774" i="1"/>
  <c r="J774" i="1"/>
  <c r="H774" i="1"/>
  <c r="G774" i="1"/>
  <c r="M770" i="1"/>
  <c r="L770" i="1"/>
  <c r="J770" i="1"/>
  <c r="H770" i="1"/>
  <c r="G770" i="1"/>
  <c r="M428" i="1"/>
  <c r="L428" i="1"/>
  <c r="J428" i="1"/>
  <c r="H428" i="1"/>
  <c r="G428" i="1"/>
  <c r="N3" i="1"/>
  <c r="O3" i="1"/>
  <c r="N4" i="1"/>
  <c r="O4" i="1"/>
  <c r="N5" i="1"/>
  <c r="O5" i="1"/>
  <c r="N6" i="1"/>
  <c r="O6" i="1"/>
  <c r="N7" i="1"/>
  <c r="O7" i="1"/>
  <c r="N8" i="1"/>
  <c r="O8" i="1"/>
  <c r="N9" i="1"/>
  <c r="O9" i="1"/>
  <c r="N10" i="1"/>
  <c r="O10" i="1"/>
  <c r="N11" i="1"/>
  <c r="O11" i="1"/>
  <c r="N12" i="1"/>
  <c r="O12" i="1"/>
  <c r="N13" i="1"/>
  <c r="O13" i="1"/>
  <c r="N14" i="1"/>
  <c r="O14" i="1"/>
  <c r="N15" i="1"/>
  <c r="O15" i="1"/>
  <c r="N16" i="1"/>
  <c r="O16" i="1"/>
  <c r="N17" i="1"/>
  <c r="O17" i="1"/>
  <c r="N18" i="1"/>
  <c r="O18" i="1"/>
  <c r="N19" i="1"/>
  <c r="O19" i="1"/>
  <c r="N20" i="1"/>
  <c r="O20" i="1"/>
  <c r="N21" i="1"/>
  <c r="O21" i="1"/>
  <c r="N22" i="1"/>
  <c r="O22" i="1"/>
  <c r="N23" i="1"/>
  <c r="O23" i="1"/>
  <c r="N24" i="1"/>
  <c r="O24" i="1"/>
  <c r="N25" i="1"/>
  <c r="O25" i="1"/>
  <c r="N26" i="1"/>
  <c r="O26" i="1"/>
  <c r="N27" i="1"/>
  <c r="O27" i="1"/>
  <c r="N28" i="1"/>
  <c r="O28" i="1"/>
  <c r="N29" i="1"/>
  <c r="O29" i="1"/>
  <c r="N30" i="1"/>
  <c r="O30" i="1"/>
  <c r="N31" i="1"/>
  <c r="O31" i="1"/>
  <c r="N32" i="1"/>
  <c r="O32" i="1"/>
  <c r="N33" i="1"/>
  <c r="O33" i="1"/>
  <c r="N34" i="1"/>
  <c r="O34" i="1"/>
  <c r="N35" i="1"/>
  <c r="O35" i="1"/>
  <c r="N36" i="1"/>
  <c r="O36" i="1"/>
  <c r="N37" i="1"/>
  <c r="O37" i="1"/>
  <c r="N38" i="1"/>
  <c r="O38" i="1"/>
  <c r="N39" i="1"/>
  <c r="O39" i="1"/>
  <c r="N40" i="1"/>
  <c r="O40" i="1"/>
  <c r="N41" i="1"/>
  <c r="O41" i="1"/>
  <c r="N42" i="1"/>
  <c r="O42" i="1"/>
  <c r="N43" i="1"/>
  <c r="O43" i="1"/>
  <c r="N44" i="1"/>
  <c r="O44" i="1"/>
  <c r="N45" i="1"/>
  <c r="O45" i="1"/>
  <c r="N46" i="1"/>
  <c r="O46" i="1"/>
  <c r="N47" i="1"/>
  <c r="O47" i="1"/>
  <c r="N48" i="1"/>
  <c r="O48" i="1"/>
  <c r="N49" i="1"/>
  <c r="O49" i="1"/>
  <c r="N50" i="1"/>
  <c r="O50" i="1"/>
  <c r="N51" i="1"/>
  <c r="O51" i="1"/>
  <c r="N52" i="1"/>
  <c r="O52" i="1"/>
  <c r="N53" i="1"/>
  <c r="O53" i="1"/>
  <c r="N54" i="1"/>
  <c r="O54" i="1"/>
  <c r="N55" i="1"/>
  <c r="O55" i="1"/>
  <c r="N56" i="1"/>
  <c r="O56" i="1"/>
  <c r="N57" i="1"/>
  <c r="O57" i="1"/>
  <c r="N58" i="1"/>
  <c r="O58" i="1"/>
  <c r="N59" i="1"/>
  <c r="O59" i="1"/>
  <c r="N60" i="1"/>
  <c r="O60" i="1"/>
  <c r="N61" i="1"/>
  <c r="O61" i="1"/>
  <c r="N62" i="1"/>
  <c r="O62" i="1"/>
  <c r="N63" i="1"/>
  <c r="O63" i="1"/>
  <c r="N64" i="1"/>
  <c r="O64" i="1"/>
  <c r="N65" i="1"/>
  <c r="O65" i="1"/>
  <c r="N66" i="1"/>
  <c r="O66" i="1"/>
  <c r="N67" i="1"/>
  <c r="O67" i="1"/>
  <c r="N68" i="1"/>
  <c r="O68" i="1"/>
  <c r="N69" i="1"/>
  <c r="O69" i="1"/>
  <c r="N70" i="1"/>
  <c r="O70" i="1"/>
  <c r="N71" i="1"/>
  <c r="O71" i="1"/>
  <c r="N72" i="1"/>
  <c r="O72" i="1"/>
  <c r="N73" i="1"/>
  <c r="O73" i="1"/>
  <c r="N74" i="1"/>
  <c r="O74" i="1"/>
  <c r="N75" i="1"/>
  <c r="O75" i="1"/>
  <c r="N76" i="1"/>
  <c r="O76" i="1"/>
  <c r="N77" i="1"/>
  <c r="O77" i="1"/>
  <c r="N78" i="1"/>
  <c r="O78" i="1"/>
  <c r="N79" i="1"/>
  <c r="O79" i="1"/>
  <c r="N80" i="1"/>
  <c r="O80" i="1"/>
  <c r="N81" i="1"/>
  <c r="O81" i="1"/>
  <c r="N82" i="1"/>
  <c r="O82" i="1"/>
  <c r="N83" i="1"/>
  <c r="O83" i="1"/>
  <c r="N84" i="1"/>
  <c r="O84" i="1"/>
  <c r="N85" i="1"/>
  <c r="O85" i="1"/>
  <c r="N86" i="1"/>
  <c r="O86" i="1"/>
  <c r="N87" i="1"/>
  <c r="O87" i="1"/>
  <c r="N88" i="1"/>
  <c r="O88" i="1"/>
  <c r="N89" i="1"/>
  <c r="O89" i="1"/>
  <c r="N90" i="1"/>
  <c r="O90" i="1"/>
  <c r="N91" i="1"/>
  <c r="O91" i="1"/>
  <c r="N92" i="1"/>
  <c r="O92" i="1"/>
  <c r="N93" i="1"/>
  <c r="O93" i="1"/>
  <c r="N94" i="1"/>
  <c r="O94" i="1"/>
  <c r="N95" i="1"/>
  <c r="O95" i="1"/>
  <c r="N96" i="1"/>
  <c r="O96" i="1"/>
  <c r="N97" i="1"/>
  <c r="O97" i="1"/>
  <c r="N98" i="1"/>
  <c r="O98" i="1"/>
  <c r="N99" i="1"/>
  <c r="O99" i="1"/>
  <c r="N100" i="1"/>
  <c r="O100" i="1"/>
  <c r="N101" i="1"/>
  <c r="O101" i="1"/>
  <c r="N102" i="1"/>
  <c r="O102" i="1"/>
  <c r="N103" i="1"/>
  <c r="O103" i="1"/>
  <c r="N104" i="1"/>
  <c r="O104" i="1"/>
  <c r="N105" i="1"/>
  <c r="O105" i="1"/>
  <c r="N106" i="1"/>
  <c r="O106" i="1"/>
  <c r="N107" i="1"/>
  <c r="O107" i="1"/>
  <c r="N108" i="1"/>
  <c r="O108" i="1"/>
  <c r="N109" i="1"/>
  <c r="O109" i="1"/>
  <c r="N110" i="1"/>
  <c r="O110" i="1"/>
  <c r="N111" i="1"/>
  <c r="O111" i="1"/>
  <c r="N112" i="1"/>
  <c r="O112" i="1"/>
  <c r="N113" i="1"/>
  <c r="O113" i="1"/>
  <c r="N114" i="1"/>
  <c r="O114" i="1"/>
  <c r="N115" i="1"/>
  <c r="O115" i="1"/>
  <c r="N116" i="1"/>
  <c r="O116" i="1"/>
  <c r="N117" i="1"/>
  <c r="O117" i="1"/>
  <c r="N118" i="1"/>
  <c r="O118" i="1"/>
  <c r="N119" i="1"/>
  <c r="O119" i="1"/>
  <c r="N120" i="1"/>
  <c r="O120" i="1"/>
  <c r="N121" i="1"/>
  <c r="O121" i="1"/>
  <c r="N122" i="1"/>
  <c r="O122" i="1"/>
  <c r="N123" i="1"/>
  <c r="O123" i="1"/>
  <c r="N124" i="1"/>
  <c r="O124" i="1"/>
  <c r="N125" i="1"/>
  <c r="O125" i="1"/>
  <c r="N126" i="1"/>
  <c r="O126" i="1"/>
  <c r="N127" i="1"/>
  <c r="O127" i="1"/>
  <c r="N128" i="1"/>
  <c r="O128" i="1"/>
  <c r="N129" i="1"/>
  <c r="O129" i="1"/>
  <c r="N130" i="1"/>
  <c r="O130" i="1"/>
  <c r="N131" i="1"/>
  <c r="O131" i="1"/>
  <c r="N132" i="1"/>
  <c r="O132" i="1"/>
  <c r="N133" i="1"/>
  <c r="O133" i="1"/>
  <c r="N134" i="1"/>
  <c r="O134" i="1"/>
  <c r="N135" i="1"/>
  <c r="O135" i="1"/>
  <c r="N136" i="1"/>
  <c r="O136" i="1"/>
  <c r="N137" i="1"/>
  <c r="O137" i="1"/>
  <c r="N138" i="1"/>
  <c r="O138" i="1"/>
  <c r="N139" i="1"/>
  <c r="O139" i="1"/>
  <c r="N140" i="1"/>
  <c r="O140" i="1"/>
  <c r="N141" i="1"/>
  <c r="O141" i="1"/>
  <c r="N142" i="1"/>
  <c r="O142" i="1"/>
  <c r="N143" i="1"/>
  <c r="O143" i="1"/>
  <c r="N144" i="1"/>
  <c r="O144" i="1"/>
  <c r="N145" i="1"/>
  <c r="O145" i="1"/>
  <c r="N146" i="1"/>
  <c r="O146" i="1"/>
  <c r="N147" i="1"/>
  <c r="O147" i="1"/>
  <c r="N148" i="1"/>
  <c r="O148" i="1"/>
  <c r="N149" i="1"/>
  <c r="O149" i="1"/>
  <c r="N150" i="1"/>
  <c r="O150" i="1"/>
  <c r="N151" i="1"/>
  <c r="O151" i="1"/>
  <c r="N152" i="1"/>
  <c r="O152" i="1"/>
  <c r="N153" i="1"/>
  <c r="O153" i="1"/>
  <c r="N154" i="1"/>
  <c r="O154" i="1"/>
  <c r="N155" i="1"/>
  <c r="O155" i="1"/>
  <c r="N156" i="1"/>
  <c r="O156" i="1"/>
  <c r="N157" i="1"/>
  <c r="O157" i="1"/>
  <c r="N158" i="1"/>
  <c r="O158" i="1"/>
  <c r="N159" i="1"/>
  <c r="O159" i="1"/>
  <c r="N160" i="1"/>
  <c r="O160" i="1"/>
  <c r="N161" i="1"/>
  <c r="O161" i="1"/>
  <c r="N162" i="1"/>
  <c r="O162" i="1"/>
  <c r="N163" i="1"/>
  <c r="O163" i="1"/>
  <c r="N164" i="1"/>
  <c r="O164" i="1"/>
  <c r="N165" i="1"/>
  <c r="O165" i="1"/>
  <c r="N166" i="1"/>
  <c r="O166" i="1"/>
  <c r="N167" i="1"/>
  <c r="O167" i="1"/>
  <c r="N168" i="1"/>
  <c r="O168" i="1"/>
  <c r="N169" i="1"/>
  <c r="O169" i="1"/>
  <c r="N170" i="1"/>
  <c r="O170" i="1"/>
  <c r="N171" i="1"/>
  <c r="O171" i="1"/>
  <c r="N172" i="1"/>
  <c r="O172" i="1"/>
  <c r="N173" i="1"/>
  <c r="O173" i="1"/>
  <c r="N174" i="1"/>
  <c r="O174" i="1"/>
  <c r="N175" i="1"/>
  <c r="O175" i="1"/>
  <c r="N176" i="1"/>
  <c r="O176" i="1"/>
  <c r="N177" i="1"/>
  <c r="O177" i="1"/>
  <c r="N178" i="1"/>
  <c r="O178" i="1"/>
  <c r="N179" i="1"/>
  <c r="O179" i="1"/>
  <c r="N180" i="1"/>
  <c r="O180" i="1"/>
  <c r="N181" i="1"/>
  <c r="O181" i="1"/>
  <c r="N182" i="1"/>
  <c r="O182" i="1"/>
  <c r="N183" i="1"/>
  <c r="O183" i="1"/>
  <c r="N184" i="1"/>
  <c r="O184" i="1"/>
  <c r="N185" i="1"/>
  <c r="O185" i="1"/>
  <c r="N186" i="1"/>
  <c r="O186" i="1"/>
  <c r="N187" i="1"/>
  <c r="O187" i="1"/>
  <c r="N188" i="1"/>
  <c r="O188" i="1"/>
  <c r="N189" i="1"/>
  <c r="O189" i="1"/>
  <c r="N190" i="1"/>
  <c r="O190" i="1"/>
  <c r="N191" i="1"/>
  <c r="O191" i="1"/>
  <c r="N192" i="1"/>
  <c r="O192" i="1"/>
  <c r="N193" i="1"/>
  <c r="O193" i="1"/>
  <c r="N194" i="1"/>
  <c r="O194" i="1"/>
  <c r="N195" i="1"/>
  <c r="O195" i="1"/>
  <c r="N196" i="1"/>
  <c r="O196" i="1"/>
  <c r="N197" i="1"/>
  <c r="O197" i="1"/>
  <c r="N198" i="1"/>
  <c r="O198" i="1"/>
  <c r="N199" i="1"/>
  <c r="O199" i="1"/>
  <c r="N200" i="1"/>
  <c r="O200" i="1"/>
  <c r="N201" i="1"/>
  <c r="O201" i="1"/>
  <c r="N202" i="1"/>
  <c r="O202" i="1"/>
  <c r="N203" i="1"/>
  <c r="O203" i="1"/>
  <c r="N204" i="1"/>
  <c r="O204" i="1"/>
  <c r="N205" i="1"/>
  <c r="O205" i="1"/>
  <c r="N206" i="1"/>
  <c r="O206" i="1"/>
  <c r="N207" i="1"/>
  <c r="O207" i="1"/>
  <c r="N208" i="1"/>
  <c r="O208" i="1"/>
  <c r="N209" i="1"/>
  <c r="O209" i="1"/>
  <c r="N210" i="1"/>
  <c r="O210" i="1"/>
  <c r="N211" i="1"/>
  <c r="O211" i="1"/>
  <c r="N212" i="1"/>
  <c r="O212" i="1"/>
  <c r="N213" i="1"/>
  <c r="O213" i="1"/>
  <c r="N214" i="1"/>
  <c r="O214" i="1"/>
  <c r="N215" i="1"/>
  <c r="O215" i="1"/>
  <c r="N216" i="1"/>
  <c r="O216" i="1"/>
  <c r="N217" i="1"/>
  <c r="O217" i="1"/>
  <c r="N218" i="1"/>
  <c r="O218" i="1"/>
  <c r="N219" i="1"/>
  <c r="O219" i="1"/>
  <c r="N220" i="1"/>
  <c r="O220" i="1"/>
  <c r="N221" i="1"/>
  <c r="O221" i="1"/>
  <c r="N222" i="1"/>
  <c r="O222" i="1"/>
  <c r="N223" i="1"/>
  <c r="O223" i="1"/>
  <c r="N224" i="1"/>
  <c r="O224" i="1"/>
  <c r="N225" i="1"/>
  <c r="O225" i="1"/>
  <c r="N226" i="1"/>
  <c r="O226" i="1"/>
  <c r="N227" i="1"/>
  <c r="O227" i="1"/>
  <c r="N228" i="1"/>
  <c r="O228" i="1"/>
  <c r="N229" i="1"/>
  <c r="O229" i="1"/>
  <c r="N230" i="1"/>
  <c r="O230" i="1"/>
  <c r="N231" i="1"/>
  <c r="O231" i="1"/>
  <c r="N232" i="1"/>
  <c r="O232" i="1"/>
  <c r="N233" i="1"/>
  <c r="O233" i="1"/>
  <c r="N234" i="1"/>
  <c r="O234" i="1"/>
  <c r="N235" i="1"/>
  <c r="O235" i="1"/>
  <c r="N236" i="1"/>
  <c r="O236" i="1"/>
  <c r="N237" i="1"/>
  <c r="O237" i="1"/>
  <c r="N238" i="1"/>
  <c r="O238" i="1"/>
  <c r="N239" i="1"/>
  <c r="O239" i="1"/>
  <c r="N240" i="1"/>
  <c r="O240" i="1"/>
  <c r="N241" i="1"/>
  <c r="O241" i="1"/>
  <c r="N242" i="1"/>
  <c r="O242" i="1"/>
  <c r="N243" i="1"/>
  <c r="O243" i="1"/>
  <c r="N244" i="1"/>
  <c r="O244" i="1"/>
  <c r="N245" i="1"/>
  <c r="O245" i="1"/>
  <c r="N246" i="1"/>
  <c r="O246" i="1"/>
  <c r="N247" i="1"/>
  <c r="O247" i="1"/>
  <c r="N248" i="1"/>
  <c r="O248" i="1"/>
  <c r="N249" i="1"/>
  <c r="O249" i="1"/>
  <c r="N250" i="1"/>
  <c r="O250" i="1"/>
  <c r="N251" i="1"/>
  <c r="O251" i="1"/>
  <c r="N252" i="1"/>
  <c r="O252" i="1"/>
  <c r="N253" i="1"/>
  <c r="O253" i="1"/>
  <c r="N254" i="1"/>
  <c r="O254" i="1"/>
  <c r="N255" i="1"/>
  <c r="O255" i="1"/>
  <c r="N256" i="1"/>
  <c r="O256" i="1"/>
  <c r="N257" i="1"/>
  <c r="O257" i="1"/>
  <c r="N258" i="1"/>
  <c r="O258" i="1"/>
  <c r="N259" i="1"/>
  <c r="O259" i="1"/>
  <c r="N260" i="1"/>
  <c r="O260" i="1"/>
  <c r="N261" i="1"/>
  <c r="O261" i="1"/>
  <c r="N262" i="1"/>
  <c r="O262" i="1"/>
  <c r="N263" i="1"/>
  <c r="O263" i="1"/>
  <c r="N264" i="1"/>
  <c r="O264" i="1"/>
  <c r="N265" i="1"/>
  <c r="O265" i="1"/>
  <c r="N266" i="1"/>
  <c r="O266" i="1"/>
  <c r="N267" i="1"/>
  <c r="O267" i="1"/>
  <c r="N268" i="1"/>
  <c r="O268" i="1"/>
  <c r="N269" i="1"/>
  <c r="O269" i="1"/>
  <c r="N270" i="1"/>
  <c r="O270" i="1"/>
  <c r="N271" i="1"/>
  <c r="O271" i="1"/>
  <c r="N272" i="1"/>
  <c r="O272" i="1"/>
  <c r="N273" i="1"/>
  <c r="O273" i="1"/>
  <c r="N274" i="1"/>
  <c r="O274" i="1"/>
  <c r="N275" i="1"/>
  <c r="O275" i="1"/>
  <c r="N276" i="1"/>
  <c r="O276" i="1"/>
  <c r="N277" i="1"/>
  <c r="O277" i="1"/>
  <c r="N278" i="1"/>
  <c r="O278" i="1"/>
  <c r="N279" i="1"/>
  <c r="O279" i="1"/>
  <c r="N280" i="1"/>
  <c r="O280" i="1"/>
  <c r="N281" i="1"/>
  <c r="O281" i="1"/>
  <c r="N282" i="1"/>
  <c r="O282" i="1"/>
  <c r="N283" i="1"/>
  <c r="O283" i="1"/>
  <c r="N284" i="1"/>
  <c r="O284" i="1"/>
  <c r="N285" i="1"/>
  <c r="O285" i="1"/>
  <c r="N286" i="1"/>
  <c r="O286" i="1"/>
  <c r="N287" i="1"/>
  <c r="O287" i="1"/>
  <c r="N288" i="1"/>
  <c r="O288" i="1"/>
  <c r="N289" i="1"/>
  <c r="O289" i="1"/>
  <c r="N290" i="1"/>
  <c r="O290" i="1"/>
  <c r="N291" i="1"/>
  <c r="O291" i="1"/>
  <c r="N292" i="1"/>
  <c r="O292" i="1"/>
  <c r="N293" i="1"/>
  <c r="O293" i="1"/>
  <c r="N294" i="1"/>
  <c r="O294" i="1"/>
  <c r="N295" i="1"/>
  <c r="O295" i="1"/>
  <c r="N296" i="1"/>
  <c r="O296" i="1"/>
  <c r="N297" i="1"/>
  <c r="O297" i="1"/>
  <c r="N298" i="1"/>
  <c r="O298" i="1"/>
  <c r="N299" i="1"/>
  <c r="O299" i="1"/>
  <c r="N300" i="1"/>
  <c r="O300" i="1"/>
  <c r="N301" i="1"/>
  <c r="O301" i="1"/>
  <c r="N302" i="1"/>
  <c r="O302" i="1"/>
  <c r="N303" i="1"/>
  <c r="O303" i="1"/>
  <c r="N304" i="1"/>
  <c r="O304" i="1"/>
  <c r="N305" i="1"/>
  <c r="O305" i="1"/>
  <c r="N306" i="1"/>
  <c r="O306" i="1"/>
  <c r="N307" i="1"/>
  <c r="O307" i="1"/>
  <c r="N308" i="1"/>
  <c r="O308" i="1"/>
  <c r="N309" i="1"/>
  <c r="O309" i="1"/>
  <c r="N310" i="1"/>
  <c r="O310" i="1"/>
  <c r="N311" i="1"/>
  <c r="O311" i="1"/>
  <c r="N312" i="1"/>
  <c r="O312" i="1"/>
  <c r="N313" i="1"/>
  <c r="O313" i="1"/>
  <c r="N314" i="1"/>
  <c r="O314" i="1"/>
  <c r="N315" i="1"/>
  <c r="O315" i="1"/>
  <c r="N316" i="1"/>
  <c r="O316" i="1"/>
  <c r="N317" i="1"/>
  <c r="O317" i="1"/>
  <c r="N318" i="1"/>
  <c r="O318" i="1"/>
  <c r="N319" i="1"/>
  <c r="O319" i="1"/>
  <c r="N320" i="1"/>
  <c r="O320" i="1"/>
  <c r="N321" i="1"/>
  <c r="O321" i="1"/>
  <c r="N322" i="1"/>
  <c r="O322" i="1"/>
  <c r="N323" i="1"/>
  <c r="O323" i="1"/>
  <c r="N324" i="1"/>
  <c r="O324" i="1"/>
  <c r="N325" i="1"/>
  <c r="O325" i="1"/>
  <c r="N326" i="1"/>
  <c r="O326" i="1"/>
  <c r="N327" i="1"/>
  <c r="O327" i="1"/>
  <c r="N328" i="1"/>
  <c r="O328" i="1"/>
  <c r="N329" i="1"/>
  <c r="O329" i="1"/>
  <c r="N330" i="1"/>
  <c r="O330" i="1"/>
  <c r="N331" i="1"/>
  <c r="O331" i="1"/>
  <c r="N332" i="1"/>
  <c r="O332" i="1"/>
  <c r="N333" i="1"/>
  <c r="O333" i="1"/>
  <c r="N334" i="1"/>
  <c r="O334" i="1"/>
  <c r="N335" i="1"/>
  <c r="O335" i="1"/>
  <c r="N336" i="1"/>
  <c r="O336" i="1"/>
  <c r="N337" i="1"/>
  <c r="O337" i="1"/>
  <c r="N338" i="1"/>
  <c r="O338" i="1"/>
  <c r="N339" i="1"/>
  <c r="O339" i="1"/>
  <c r="N340" i="1"/>
  <c r="O340" i="1"/>
  <c r="N341" i="1"/>
  <c r="O341" i="1"/>
  <c r="N342" i="1"/>
  <c r="O342" i="1"/>
  <c r="N343" i="1"/>
  <c r="O343" i="1"/>
  <c r="N344" i="1"/>
  <c r="O344" i="1"/>
  <c r="N345" i="1"/>
  <c r="O345" i="1"/>
  <c r="N346" i="1"/>
  <c r="O346" i="1"/>
  <c r="N347" i="1"/>
  <c r="O347" i="1"/>
  <c r="N348" i="1"/>
  <c r="O348" i="1"/>
  <c r="N349" i="1"/>
  <c r="O349" i="1"/>
  <c r="N350" i="1"/>
  <c r="O350" i="1"/>
  <c r="N351" i="1"/>
  <c r="O351" i="1"/>
  <c r="N352" i="1"/>
  <c r="O352" i="1"/>
  <c r="N353" i="1"/>
  <c r="O353" i="1"/>
  <c r="N354" i="1"/>
  <c r="O354" i="1"/>
  <c r="N355" i="1"/>
  <c r="O355" i="1"/>
  <c r="N356" i="1"/>
  <c r="O356" i="1"/>
  <c r="N357" i="1"/>
  <c r="O357" i="1"/>
  <c r="N358" i="1"/>
  <c r="O358" i="1"/>
  <c r="N359" i="1"/>
  <c r="O359" i="1"/>
  <c r="N360" i="1"/>
  <c r="O360" i="1"/>
  <c r="N361" i="1"/>
  <c r="O361" i="1"/>
  <c r="N362" i="1"/>
  <c r="O362" i="1"/>
  <c r="N363" i="1"/>
  <c r="O363" i="1"/>
  <c r="N364" i="1"/>
  <c r="O364" i="1"/>
  <c r="N365" i="1"/>
  <c r="O365" i="1"/>
  <c r="N366" i="1"/>
  <c r="O366" i="1"/>
  <c r="N367" i="1"/>
  <c r="O367" i="1"/>
  <c r="N368" i="1"/>
  <c r="O368" i="1"/>
  <c r="N369" i="1"/>
  <c r="O369" i="1"/>
  <c r="N370" i="1"/>
  <c r="O370" i="1"/>
  <c r="N371" i="1"/>
  <c r="O371" i="1"/>
  <c r="N372" i="1"/>
  <c r="O372" i="1"/>
  <c r="N373" i="1"/>
  <c r="O373" i="1"/>
  <c r="N374" i="1"/>
  <c r="O374" i="1"/>
  <c r="N375" i="1"/>
  <c r="O375" i="1"/>
  <c r="N376" i="1"/>
  <c r="O376" i="1"/>
  <c r="N377" i="1"/>
  <c r="O377" i="1"/>
  <c r="N378" i="1"/>
  <c r="O378" i="1"/>
  <c r="N379" i="1"/>
  <c r="O379" i="1"/>
  <c r="N380" i="1"/>
  <c r="O380" i="1"/>
  <c r="N381" i="1"/>
  <c r="O381" i="1"/>
  <c r="N382" i="1"/>
  <c r="O382" i="1"/>
  <c r="N383" i="1"/>
  <c r="O383" i="1"/>
  <c r="N384" i="1"/>
  <c r="O384" i="1"/>
  <c r="N385" i="1"/>
  <c r="O385" i="1"/>
  <c r="N386" i="1"/>
  <c r="O386" i="1"/>
  <c r="N387" i="1"/>
  <c r="O387" i="1"/>
  <c r="N388" i="1"/>
  <c r="O388" i="1"/>
  <c r="N389" i="1"/>
  <c r="O389" i="1"/>
  <c r="N390" i="1"/>
  <c r="O390" i="1"/>
  <c r="N391" i="1"/>
  <c r="O391" i="1"/>
  <c r="N392" i="1"/>
  <c r="O392" i="1"/>
  <c r="N393" i="1"/>
  <c r="O393" i="1"/>
  <c r="N394" i="1"/>
  <c r="O394" i="1"/>
  <c r="N395" i="1"/>
  <c r="O395" i="1"/>
  <c r="N396" i="1"/>
  <c r="O396" i="1"/>
  <c r="N397" i="1"/>
  <c r="O397" i="1"/>
  <c r="N398" i="1"/>
  <c r="O398" i="1"/>
  <c r="N399" i="1"/>
  <c r="O399" i="1"/>
  <c r="N400" i="1"/>
  <c r="O400" i="1"/>
  <c r="N401" i="1"/>
  <c r="O401" i="1"/>
  <c r="N402" i="1"/>
  <c r="O402" i="1"/>
  <c r="N403" i="1"/>
  <c r="O403" i="1"/>
  <c r="N404" i="1"/>
  <c r="O404" i="1"/>
  <c r="N405" i="1"/>
  <c r="O405" i="1"/>
  <c r="N406" i="1"/>
  <c r="O406" i="1"/>
  <c r="N407" i="1"/>
  <c r="O407" i="1"/>
  <c r="N408" i="1"/>
  <c r="O408" i="1"/>
  <c r="N409" i="1"/>
  <c r="O409" i="1"/>
  <c r="N410" i="1"/>
  <c r="O410" i="1"/>
  <c r="N411" i="1"/>
  <c r="O411" i="1"/>
  <c r="N412" i="1"/>
  <c r="O412" i="1"/>
  <c r="N413" i="1"/>
  <c r="O413" i="1"/>
  <c r="N414" i="1"/>
  <c r="O414" i="1"/>
  <c r="N415" i="1"/>
  <c r="O415" i="1"/>
  <c r="N416" i="1"/>
  <c r="O416" i="1"/>
  <c r="N417" i="1"/>
  <c r="O417" i="1"/>
  <c r="N418" i="1"/>
  <c r="O418" i="1"/>
  <c r="N419" i="1"/>
  <c r="O419" i="1"/>
  <c r="N420" i="1"/>
  <c r="O420" i="1"/>
  <c r="N421" i="1"/>
  <c r="O421" i="1"/>
  <c r="N422" i="1"/>
  <c r="O422" i="1"/>
  <c r="N423" i="1"/>
  <c r="O423" i="1"/>
  <c r="N424" i="1"/>
  <c r="O424" i="1"/>
  <c r="N425" i="1"/>
  <c r="O425" i="1"/>
  <c r="N426" i="1"/>
  <c r="O426" i="1"/>
  <c r="N427" i="1"/>
  <c r="O427" i="1"/>
  <c r="N429" i="1"/>
  <c r="O429" i="1"/>
  <c r="N430" i="1"/>
  <c r="O430" i="1"/>
  <c r="N431" i="1"/>
  <c r="O431" i="1"/>
  <c r="N432" i="1"/>
  <c r="O432" i="1"/>
  <c r="N433" i="1"/>
  <c r="O433" i="1"/>
  <c r="N434" i="1"/>
  <c r="O434" i="1"/>
  <c r="N435" i="1"/>
  <c r="O435" i="1"/>
  <c r="N436" i="1"/>
  <c r="O436" i="1"/>
  <c r="N437" i="1"/>
  <c r="O437" i="1"/>
  <c r="N438" i="1"/>
  <c r="O438" i="1"/>
  <c r="N439" i="1"/>
  <c r="O439" i="1"/>
  <c r="N440" i="1"/>
  <c r="O440" i="1"/>
  <c r="N441" i="1"/>
  <c r="O441" i="1"/>
  <c r="N442" i="1"/>
  <c r="O442" i="1"/>
  <c r="N443" i="1"/>
  <c r="O443" i="1"/>
  <c r="N444" i="1"/>
  <c r="O444" i="1"/>
  <c r="N445" i="1"/>
  <c r="O445" i="1"/>
  <c r="N446" i="1"/>
  <c r="O446" i="1"/>
  <c r="N447" i="1"/>
  <c r="O447" i="1"/>
  <c r="N448" i="1"/>
  <c r="O448" i="1"/>
  <c r="N449" i="1"/>
  <c r="O449" i="1"/>
  <c r="N450" i="1"/>
  <c r="O450" i="1"/>
  <c r="N451" i="1"/>
  <c r="O451" i="1"/>
  <c r="N452" i="1"/>
  <c r="O452" i="1"/>
  <c r="N453" i="1"/>
  <c r="O453" i="1"/>
  <c r="N454" i="1"/>
  <c r="O454" i="1"/>
  <c r="N455" i="1"/>
  <c r="O455" i="1"/>
  <c r="N456" i="1"/>
  <c r="O456" i="1"/>
  <c r="N457" i="1"/>
  <c r="O457" i="1"/>
  <c r="N458" i="1"/>
  <c r="O458" i="1"/>
  <c r="N459" i="1"/>
  <c r="O459" i="1"/>
  <c r="N460" i="1"/>
  <c r="O460" i="1"/>
  <c r="N461" i="1"/>
  <c r="O461" i="1"/>
  <c r="N462" i="1"/>
  <c r="O462" i="1"/>
  <c r="N463" i="1"/>
  <c r="O463" i="1"/>
  <c r="N464" i="1"/>
  <c r="O464" i="1"/>
  <c r="N465" i="1"/>
  <c r="O465" i="1"/>
  <c r="N466" i="1"/>
  <c r="O466" i="1"/>
  <c r="N467" i="1"/>
  <c r="O467" i="1"/>
  <c r="N468" i="1"/>
  <c r="O468" i="1"/>
  <c r="N469" i="1"/>
  <c r="O469" i="1"/>
  <c r="N470" i="1"/>
  <c r="O470" i="1"/>
  <c r="N471" i="1"/>
  <c r="O471" i="1"/>
  <c r="N472" i="1"/>
  <c r="O472" i="1"/>
  <c r="N473" i="1"/>
  <c r="O473" i="1"/>
  <c r="N474" i="1"/>
  <c r="O474" i="1"/>
  <c r="N475" i="1"/>
  <c r="O475" i="1"/>
  <c r="N476" i="1"/>
  <c r="O476" i="1"/>
  <c r="N477" i="1"/>
  <c r="O477" i="1"/>
  <c r="N478" i="1"/>
  <c r="O478" i="1"/>
  <c r="N479" i="1"/>
  <c r="O479" i="1"/>
  <c r="N480" i="1"/>
  <c r="O480" i="1"/>
  <c r="N481" i="1"/>
  <c r="O481" i="1"/>
  <c r="N482" i="1"/>
  <c r="O482" i="1"/>
  <c r="N483" i="1"/>
  <c r="O483" i="1"/>
  <c r="N484" i="1"/>
  <c r="O484" i="1"/>
  <c r="N485" i="1"/>
  <c r="O485" i="1"/>
  <c r="N486" i="1"/>
  <c r="O486" i="1"/>
  <c r="N487" i="1"/>
  <c r="O487" i="1"/>
  <c r="N488" i="1"/>
  <c r="O488" i="1"/>
  <c r="N489" i="1"/>
  <c r="O489" i="1"/>
  <c r="N490" i="1"/>
  <c r="O490" i="1"/>
  <c r="N491" i="1"/>
  <c r="O491" i="1"/>
  <c r="N492" i="1"/>
  <c r="O492" i="1"/>
  <c r="N493" i="1"/>
  <c r="O493" i="1"/>
  <c r="N494" i="1"/>
  <c r="O494" i="1"/>
  <c r="N495" i="1"/>
  <c r="O495" i="1"/>
  <c r="N496" i="1"/>
  <c r="O496" i="1"/>
  <c r="N497" i="1"/>
  <c r="O497" i="1"/>
  <c r="N498" i="1"/>
  <c r="O498" i="1"/>
  <c r="N499" i="1"/>
  <c r="O499" i="1"/>
  <c r="N500" i="1"/>
  <c r="O500" i="1"/>
  <c r="N501" i="1"/>
  <c r="O501" i="1"/>
  <c r="N502" i="1"/>
  <c r="O502" i="1"/>
  <c r="N503" i="1"/>
  <c r="O503" i="1"/>
  <c r="N504" i="1"/>
  <c r="O504" i="1"/>
  <c r="N505" i="1"/>
  <c r="O505" i="1"/>
  <c r="N506" i="1"/>
  <c r="O506" i="1"/>
  <c r="N507" i="1"/>
  <c r="O507" i="1"/>
  <c r="N508" i="1"/>
  <c r="O508" i="1"/>
  <c r="N509" i="1"/>
  <c r="O509" i="1"/>
  <c r="N510" i="1"/>
  <c r="O510" i="1"/>
  <c r="N511" i="1"/>
  <c r="O511" i="1"/>
  <c r="N512" i="1"/>
  <c r="O512" i="1"/>
  <c r="N513" i="1"/>
  <c r="O513" i="1"/>
  <c r="N514" i="1"/>
  <c r="O514" i="1"/>
  <c r="N515" i="1"/>
  <c r="O515" i="1"/>
  <c r="N516" i="1"/>
  <c r="O516" i="1"/>
  <c r="N517" i="1"/>
  <c r="O517" i="1"/>
  <c r="N518" i="1"/>
  <c r="O518" i="1"/>
  <c r="N519" i="1"/>
  <c r="O519" i="1"/>
  <c r="N520" i="1"/>
  <c r="O520" i="1"/>
  <c r="N521" i="1"/>
  <c r="O521" i="1"/>
  <c r="N522" i="1"/>
  <c r="O522" i="1"/>
  <c r="N523" i="1"/>
  <c r="O523" i="1"/>
  <c r="N524" i="1"/>
  <c r="O524" i="1"/>
  <c r="N525" i="1"/>
  <c r="O525" i="1"/>
  <c r="N526" i="1"/>
  <c r="O526" i="1"/>
  <c r="N527" i="1"/>
  <c r="O527" i="1"/>
  <c r="N528" i="1"/>
  <c r="O528" i="1"/>
  <c r="N529" i="1"/>
  <c r="O529" i="1"/>
  <c r="N530" i="1"/>
  <c r="O530" i="1"/>
  <c r="N531" i="1"/>
  <c r="O531" i="1"/>
  <c r="N532" i="1"/>
  <c r="O532" i="1"/>
  <c r="N533" i="1"/>
  <c r="O533" i="1"/>
  <c r="N534" i="1"/>
  <c r="O534" i="1"/>
  <c r="N535" i="1"/>
  <c r="O535" i="1"/>
  <c r="N536" i="1"/>
  <c r="O536" i="1"/>
  <c r="N537" i="1"/>
  <c r="O537" i="1"/>
  <c r="N538" i="1"/>
  <c r="O538" i="1"/>
  <c r="N539" i="1"/>
  <c r="O539" i="1"/>
  <c r="N540" i="1"/>
  <c r="O540" i="1"/>
  <c r="N541" i="1"/>
  <c r="O541" i="1"/>
  <c r="N542" i="1"/>
  <c r="O542" i="1"/>
  <c r="N543" i="1"/>
  <c r="O543" i="1"/>
  <c r="N544" i="1"/>
  <c r="O544" i="1"/>
  <c r="N545" i="1"/>
  <c r="O545" i="1"/>
  <c r="N546" i="1"/>
  <c r="O546" i="1"/>
  <c r="N547" i="1"/>
  <c r="O547" i="1"/>
  <c r="N548" i="1"/>
  <c r="O548" i="1"/>
  <c r="N549" i="1"/>
  <c r="O549" i="1"/>
  <c r="N550" i="1"/>
  <c r="O550" i="1"/>
  <c r="N551" i="1"/>
  <c r="O551" i="1"/>
  <c r="N552" i="1"/>
  <c r="O552" i="1"/>
  <c r="N553" i="1"/>
  <c r="O553" i="1"/>
  <c r="N554" i="1"/>
  <c r="O554" i="1"/>
  <c r="N555" i="1"/>
  <c r="O555" i="1"/>
  <c r="N556" i="1"/>
  <c r="O556" i="1"/>
  <c r="N557" i="1"/>
  <c r="O557" i="1"/>
  <c r="N558" i="1"/>
  <c r="O558" i="1"/>
  <c r="N559" i="1"/>
  <c r="O559" i="1"/>
  <c r="N560" i="1"/>
  <c r="O560" i="1"/>
  <c r="N561" i="1"/>
  <c r="O561" i="1"/>
  <c r="N562" i="1"/>
  <c r="O562" i="1"/>
  <c r="N563" i="1"/>
  <c r="O563" i="1"/>
  <c r="N564" i="1"/>
  <c r="O564" i="1"/>
  <c r="N565" i="1"/>
  <c r="O565" i="1"/>
  <c r="N566" i="1"/>
  <c r="O566" i="1"/>
  <c r="N567" i="1"/>
  <c r="O567" i="1"/>
  <c r="N568" i="1"/>
  <c r="O568" i="1"/>
  <c r="N569" i="1"/>
  <c r="O569" i="1"/>
  <c r="N570" i="1"/>
  <c r="O570" i="1"/>
  <c r="N571" i="1"/>
  <c r="O571" i="1"/>
  <c r="N572" i="1"/>
  <c r="O572" i="1"/>
  <c r="N573" i="1"/>
  <c r="O573" i="1"/>
  <c r="N574" i="1"/>
  <c r="O574" i="1"/>
  <c r="N575" i="1"/>
  <c r="O575" i="1"/>
  <c r="N576" i="1"/>
  <c r="O576" i="1"/>
  <c r="N577" i="1"/>
  <c r="O577" i="1"/>
  <c r="N578" i="1"/>
  <c r="O578" i="1"/>
  <c r="N579" i="1"/>
  <c r="O579" i="1"/>
  <c r="N580" i="1"/>
  <c r="O580" i="1"/>
  <c r="N581" i="1"/>
  <c r="O581" i="1"/>
  <c r="N582" i="1"/>
  <c r="O582" i="1"/>
  <c r="N583" i="1"/>
  <c r="O583" i="1"/>
  <c r="N584" i="1"/>
  <c r="O584" i="1"/>
  <c r="N585" i="1"/>
  <c r="O585" i="1"/>
  <c r="N586" i="1"/>
  <c r="O586" i="1"/>
  <c r="N587" i="1"/>
  <c r="O587" i="1"/>
  <c r="N588" i="1"/>
  <c r="O588" i="1"/>
  <c r="N589" i="1"/>
  <c r="O589" i="1"/>
  <c r="N590" i="1"/>
  <c r="O590" i="1"/>
  <c r="N591" i="1"/>
  <c r="O591" i="1"/>
  <c r="N592" i="1"/>
  <c r="O592" i="1"/>
  <c r="N593" i="1"/>
  <c r="O593" i="1"/>
  <c r="N594" i="1"/>
  <c r="O594" i="1"/>
  <c r="N595" i="1"/>
  <c r="O595" i="1"/>
  <c r="N596" i="1"/>
  <c r="O596" i="1"/>
  <c r="N597" i="1"/>
  <c r="O597" i="1"/>
  <c r="N598" i="1"/>
  <c r="O598" i="1"/>
  <c r="N599" i="1"/>
  <c r="O599" i="1"/>
  <c r="N600" i="1"/>
  <c r="O600" i="1"/>
  <c r="N601" i="1"/>
  <c r="O601" i="1"/>
  <c r="N602" i="1"/>
  <c r="O602" i="1"/>
  <c r="N603" i="1"/>
  <c r="O603" i="1"/>
  <c r="N604" i="1"/>
  <c r="O604" i="1"/>
  <c r="N605" i="1"/>
  <c r="O605" i="1"/>
  <c r="N606" i="1"/>
  <c r="O606" i="1"/>
  <c r="N607" i="1"/>
  <c r="O607" i="1"/>
  <c r="N608" i="1"/>
  <c r="O608" i="1"/>
  <c r="N609" i="1"/>
  <c r="O609" i="1"/>
  <c r="N610" i="1"/>
  <c r="O610" i="1"/>
  <c r="N611" i="1"/>
  <c r="O611" i="1"/>
  <c r="N612" i="1"/>
  <c r="O612" i="1"/>
  <c r="N613" i="1"/>
  <c r="O613" i="1"/>
  <c r="N614" i="1"/>
  <c r="O614" i="1"/>
  <c r="N615" i="1"/>
  <c r="O615" i="1"/>
  <c r="N616" i="1"/>
  <c r="O616" i="1"/>
  <c r="N617" i="1"/>
  <c r="O617" i="1"/>
  <c r="N618" i="1"/>
  <c r="O618" i="1"/>
  <c r="N619" i="1"/>
  <c r="O619" i="1"/>
  <c r="N620" i="1"/>
  <c r="O620" i="1"/>
  <c r="N621" i="1"/>
  <c r="O621" i="1"/>
  <c r="N622" i="1"/>
  <c r="O622" i="1"/>
  <c r="N623" i="1"/>
  <c r="O623" i="1"/>
  <c r="N624" i="1"/>
  <c r="O624" i="1"/>
  <c r="N625" i="1"/>
  <c r="O625" i="1"/>
  <c r="N626" i="1"/>
  <c r="O626" i="1"/>
  <c r="N627" i="1"/>
  <c r="O627" i="1"/>
  <c r="N628" i="1"/>
  <c r="O628" i="1"/>
  <c r="N629" i="1"/>
  <c r="O629" i="1"/>
  <c r="N630" i="1"/>
  <c r="O630" i="1"/>
  <c r="N631" i="1"/>
  <c r="O631" i="1"/>
  <c r="N632" i="1"/>
  <c r="O632" i="1"/>
  <c r="N633" i="1"/>
  <c r="O633" i="1"/>
  <c r="N634" i="1"/>
  <c r="O634" i="1"/>
  <c r="N635" i="1"/>
  <c r="O635" i="1"/>
  <c r="N636" i="1"/>
  <c r="O636" i="1"/>
  <c r="N637" i="1"/>
  <c r="O637" i="1"/>
  <c r="N638" i="1"/>
  <c r="O638" i="1"/>
  <c r="N639" i="1"/>
  <c r="O639" i="1"/>
  <c r="N640" i="1"/>
  <c r="O640" i="1"/>
  <c r="N641" i="1"/>
  <c r="O641" i="1"/>
  <c r="N642" i="1"/>
  <c r="O642" i="1"/>
  <c r="N643" i="1"/>
  <c r="O643" i="1"/>
  <c r="N644" i="1"/>
  <c r="O644" i="1"/>
  <c r="N645" i="1"/>
  <c r="O645" i="1"/>
  <c r="N646" i="1"/>
  <c r="O646" i="1"/>
  <c r="N647" i="1"/>
  <c r="O647" i="1"/>
  <c r="N648" i="1"/>
  <c r="O648" i="1"/>
  <c r="N649" i="1"/>
  <c r="O649" i="1"/>
  <c r="N650" i="1"/>
  <c r="O650" i="1"/>
  <c r="N651" i="1"/>
  <c r="O651" i="1"/>
  <c r="N652" i="1"/>
  <c r="O652" i="1"/>
  <c r="N653" i="1"/>
  <c r="O653" i="1"/>
  <c r="N654" i="1"/>
  <c r="O654" i="1"/>
  <c r="N655" i="1"/>
  <c r="O655" i="1"/>
  <c r="N656" i="1"/>
  <c r="O656" i="1"/>
  <c r="N657" i="1"/>
  <c r="O657" i="1"/>
  <c r="N658" i="1"/>
  <c r="O658" i="1"/>
  <c r="N659" i="1"/>
  <c r="O659" i="1"/>
  <c r="N660" i="1"/>
  <c r="O660" i="1"/>
  <c r="N661" i="1"/>
  <c r="O661" i="1"/>
  <c r="N662" i="1"/>
  <c r="O662" i="1"/>
  <c r="N663" i="1"/>
  <c r="O663" i="1"/>
  <c r="N664" i="1"/>
  <c r="O664" i="1"/>
  <c r="N665" i="1"/>
  <c r="O665" i="1"/>
  <c r="N666" i="1"/>
  <c r="O666" i="1"/>
  <c r="N667" i="1"/>
  <c r="O667" i="1"/>
  <c r="N668" i="1"/>
  <c r="O668" i="1"/>
  <c r="N669" i="1"/>
  <c r="O669" i="1"/>
  <c r="N670" i="1"/>
  <c r="O670" i="1"/>
  <c r="N671" i="1"/>
  <c r="O671" i="1"/>
  <c r="N672" i="1"/>
  <c r="O672" i="1"/>
  <c r="N673" i="1"/>
  <c r="O673" i="1"/>
  <c r="N674" i="1"/>
  <c r="O674" i="1"/>
  <c r="N675" i="1"/>
  <c r="O675" i="1"/>
  <c r="N676" i="1"/>
  <c r="O676" i="1"/>
  <c r="N677" i="1"/>
  <c r="O677" i="1"/>
  <c r="N678" i="1"/>
  <c r="O678" i="1"/>
  <c r="N679" i="1"/>
  <c r="O679" i="1"/>
  <c r="N680" i="1"/>
  <c r="O680" i="1"/>
  <c r="N681" i="1"/>
  <c r="O681" i="1"/>
  <c r="N682" i="1"/>
  <c r="O682" i="1"/>
  <c r="N683" i="1"/>
  <c r="O683" i="1"/>
  <c r="N684" i="1"/>
  <c r="O684" i="1"/>
  <c r="N685" i="1"/>
  <c r="O685" i="1"/>
  <c r="N686" i="1"/>
  <c r="O686" i="1"/>
  <c r="N687" i="1"/>
  <c r="O687" i="1"/>
  <c r="N688" i="1"/>
  <c r="O688" i="1"/>
  <c r="N689" i="1"/>
  <c r="O689" i="1"/>
  <c r="N690" i="1"/>
  <c r="O690" i="1"/>
  <c r="N691" i="1"/>
  <c r="O691" i="1"/>
  <c r="N692" i="1"/>
  <c r="O692" i="1"/>
  <c r="N693" i="1"/>
  <c r="O693" i="1"/>
  <c r="N694" i="1"/>
  <c r="O694" i="1"/>
  <c r="N695" i="1"/>
  <c r="O695" i="1"/>
  <c r="N696" i="1"/>
  <c r="O696" i="1"/>
  <c r="N697" i="1"/>
  <c r="O697" i="1"/>
  <c r="N698" i="1"/>
  <c r="O698" i="1"/>
  <c r="N699" i="1"/>
  <c r="O699" i="1"/>
  <c r="N700" i="1"/>
  <c r="O700" i="1"/>
  <c r="N701" i="1"/>
  <c r="O701" i="1"/>
  <c r="N702" i="1"/>
  <c r="O702" i="1"/>
  <c r="N703" i="1"/>
  <c r="O703" i="1"/>
  <c r="N704" i="1"/>
  <c r="O704" i="1"/>
  <c r="N705" i="1"/>
  <c r="O705" i="1"/>
  <c r="N706" i="1"/>
  <c r="O706" i="1"/>
  <c r="N707" i="1"/>
  <c r="O707" i="1"/>
  <c r="N708" i="1"/>
  <c r="O708" i="1"/>
  <c r="N709" i="1"/>
  <c r="O709" i="1"/>
  <c r="N710" i="1"/>
  <c r="O710" i="1"/>
  <c r="N711" i="1"/>
  <c r="O711" i="1"/>
  <c r="N712" i="1"/>
  <c r="O712" i="1"/>
  <c r="N713" i="1"/>
  <c r="O713" i="1"/>
  <c r="N714" i="1"/>
  <c r="O714" i="1"/>
  <c r="N715" i="1"/>
  <c r="O715" i="1"/>
  <c r="N716" i="1"/>
  <c r="O716" i="1"/>
  <c r="N717" i="1"/>
  <c r="O717" i="1"/>
  <c r="N718" i="1"/>
  <c r="O718" i="1"/>
  <c r="N719" i="1"/>
  <c r="O719" i="1"/>
  <c r="N720" i="1"/>
  <c r="O720" i="1"/>
  <c r="N721" i="1"/>
  <c r="O721" i="1"/>
  <c r="N722" i="1"/>
  <c r="O722" i="1"/>
  <c r="N723" i="1"/>
  <c r="O723" i="1"/>
  <c r="N724" i="1"/>
  <c r="O724" i="1"/>
  <c r="N725" i="1"/>
  <c r="O725" i="1"/>
  <c r="N726" i="1"/>
  <c r="O726" i="1"/>
  <c r="N727" i="1"/>
  <c r="O727" i="1"/>
  <c r="N728" i="1"/>
  <c r="O728" i="1"/>
  <c r="N729" i="1"/>
  <c r="O729" i="1"/>
  <c r="N730" i="1"/>
  <c r="O730" i="1"/>
  <c r="N731" i="1"/>
  <c r="O731" i="1"/>
  <c r="N732" i="1"/>
  <c r="O732" i="1"/>
  <c r="N733" i="1"/>
  <c r="O733" i="1"/>
  <c r="N734" i="1"/>
  <c r="O734" i="1"/>
  <c r="N735" i="1"/>
  <c r="O735" i="1"/>
  <c r="N736" i="1"/>
  <c r="O736" i="1"/>
  <c r="N737" i="1"/>
  <c r="O737" i="1"/>
  <c r="N738" i="1"/>
  <c r="O738" i="1"/>
  <c r="N739" i="1"/>
  <c r="O739" i="1"/>
  <c r="N740" i="1"/>
  <c r="O740" i="1"/>
  <c r="N741" i="1"/>
  <c r="O741" i="1"/>
  <c r="N742" i="1"/>
  <c r="O742" i="1"/>
  <c r="N743" i="1"/>
  <c r="O743" i="1"/>
  <c r="N744" i="1"/>
  <c r="O744" i="1"/>
  <c r="N745" i="1"/>
  <c r="O745" i="1"/>
  <c r="N746" i="1"/>
  <c r="O746" i="1"/>
  <c r="N747" i="1"/>
  <c r="O747" i="1"/>
  <c r="N748" i="1"/>
  <c r="O748" i="1"/>
  <c r="N749" i="1"/>
  <c r="O749" i="1"/>
  <c r="N750" i="1"/>
  <c r="O750" i="1"/>
  <c r="N751" i="1"/>
  <c r="O751" i="1"/>
  <c r="N752" i="1"/>
  <c r="O752" i="1"/>
  <c r="N753" i="1"/>
  <c r="O753" i="1"/>
  <c r="N754" i="1"/>
  <c r="O754" i="1"/>
  <c r="N755" i="1"/>
  <c r="O755" i="1"/>
  <c r="N756" i="1"/>
  <c r="O756" i="1"/>
  <c r="N757" i="1"/>
  <c r="O757" i="1"/>
  <c r="N758" i="1"/>
  <c r="O758" i="1"/>
  <c r="N759" i="1"/>
  <c r="O759" i="1"/>
  <c r="N760" i="1"/>
  <c r="O760" i="1"/>
  <c r="N761" i="1"/>
  <c r="O761" i="1"/>
  <c r="N762" i="1"/>
  <c r="O762" i="1"/>
  <c r="N763" i="1"/>
  <c r="O763" i="1"/>
  <c r="N764" i="1"/>
  <c r="O764" i="1"/>
  <c r="N765" i="1"/>
  <c r="O765" i="1"/>
  <c r="N766" i="1"/>
  <c r="O766" i="1"/>
  <c r="N767" i="1"/>
  <c r="O767" i="1"/>
  <c r="N768" i="1"/>
  <c r="O768" i="1"/>
  <c r="N769" i="1"/>
  <c r="O769" i="1"/>
  <c r="N771" i="1"/>
  <c r="O771" i="1"/>
  <c r="N772" i="1"/>
  <c r="O772" i="1"/>
  <c r="N773" i="1"/>
  <c r="O773" i="1"/>
  <c r="N775" i="1"/>
  <c r="O775" i="1"/>
  <c r="N776" i="1"/>
  <c r="O776" i="1"/>
  <c r="N777" i="1"/>
  <c r="O777" i="1"/>
  <c r="N778" i="1"/>
  <c r="O778" i="1"/>
  <c r="N779" i="1"/>
  <c r="O779" i="1"/>
  <c r="N780" i="1"/>
  <c r="O780" i="1"/>
  <c r="N781" i="1"/>
  <c r="O781" i="1"/>
  <c r="N782" i="1"/>
  <c r="O782" i="1"/>
  <c r="N783" i="1"/>
  <c r="O783" i="1"/>
  <c r="N784" i="1"/>
  <c r="O784" i="1"/>
  <c r="N785" i="1"/>
  <c r="O785" i="1"/>
  <c r="N786" i="1"/>
  <c r="O786" i="1"/>
  <c r="N787" i="1"/>
  <c r="O787" i="1"/>
  <c r="N788" i="1"/>
  <c r="O788" i="1"/>
  <c r="N789" i="1"/>
  <c r="O789" i="1"/>
  <c r="N790" i="1"/>
  <c r="O790" i="1"/>
  <c r="N791" i="1"/>
  <c r="O791" i="1"/>
  <c r="N792" i="1"/>
  <c r="O792" i="1"/>
  <c r="N793" i="1"/>
  <c r="O793" i="1"/>
  <c r="N794" i="1"/>
  <c r="O794" i="1"/>
  <c r="N795" i="1"/>
  <c r="O795" i="1"/>
  <c r="N796" i="1"/>
  <c r="O796" i="1"/>
  <c r="N797" i="1"/>
  <c r="O797" i="1"/>
  <c r="N798" i="1"/>
  <c r="O798" i="1"/>
  <c r="N799" i="1"/>
  <c r="O799" i="1"/>
  <c r="N800" i="1"/>
  <c r="O800" i="1"/>
  <c r="N801" i="1"/>
  <c r="O801" i="1"/>
  <c r="N802" i="1"/>
  <c r="O802" i="1"/>
  <c r="N803" i="1"/>
  <c r="O803" i="1"/>
  <c r="N804" i="1"/>
  <c r="O804" i="1"/>
  <c r="N805" i="1"/>
  <c r="O805" i="1"/>
  <c r="N806" i="1"/>
  <c r="O806" i="1"/>
  <c r="N807" i="1"/>
  <c r="O807" i="1"/>
  <c r="N808" i="1"/>
  <c r="O808" i="1"/>
  <c r="N809" i="1"/>
  <c r="O809" i="1"/>
  <c r="N810" i="1"/>
  <c r="O810" i="1"/>
  <c r="N811" i="1"/>
  <c r="O811" i="1"/>
  <c r="N812" i="1"/>
  <c r="O812" i="1"/>
  <c r="N813" i="1"/>
  <c r="O813" i="1"/>
  <c r="N814" i="1"/>
  <c r="O814" i="1"/>
  <c r="N815" i="1"/>
  <c r="O815" i="1"/>
  <c r="N816" i="1"/>
  <c r="O816" i="1"/>
  <c r="N817" i="1"/>
  <c r="O817" i="1"/>
  <c r="N818" i="1"/>
  <c r="O818" i="1"/>
  <c r="N819" i="1"/>
  <c r="O819" i="1"/>
  <c r="N820" i="1"/>
  <c r="O820" i="1"/>
  <c r="N821" i="1"/>
  <c r="O821" i="1"/>
  <c r="N822" i="1"/>
  <c r="O822" i="1"/>
  <c r="N823" i="1"/>
  <c r="O823" i="1"/>
  <c r="N824" i="1"/>
  <c r="O824" i="1"/>
  <c r="N825" i="1"/>
  <c r="O825" i="1"/>
  <c r="N826" i="1"/>
  <c r="O826" i="1"/>
  <c r="N827" i="1"/>
  <c r="O827" i="1"/>
  <c r="N828" i="1"/>
  <c r="O828" i="1"/>
  <c r="N829" i="1"/>
  <c r="O829" i="1"/>
  <c r="N830" i="1"/>
  <c r="O830" i="1"/>
  <c r="N831" i="1"/>
  <c r="O831" i="1"/>
  <c r="N832" i="1"/>
  <c r="O832" i="1"/>
  <c r="N833" i="1"/>
  <c r="O833" i="1"/>
  <c r="N834" i="1"/>
  <c r="O834" i="1"/>
  <c r="N835" i="1"/>
  <c r="O835" i="1"/>
  <c r="N836" i="1"/>
  <c r="O836" i="1"/>
  <c r="N837" i="1"/>
  <c r="O837" i="1"/>
  <c r="N838" i="1"/>
  <c r="O838" i="1"/>
  <c r="N839" i="1"/>
  <c r="O839" i="1"/>
  <c r="N840" i="1"/>
  <c r="O840" i="1"/>
  <c r="N841" i="1"/>
  <c r="O841" i="1"/>
  <c r="N842" i="1"/>
  <c r="O842" i="1"/>
  <c r="N843" i="1"/>
  <c r="O843" i="1"/>
  <c r="N844" i="1"/>
  <c r="O844" i="1"/>
  <c r="N845" i="1"/>
  <c r="O845" i="1"/>
  <c r="N846" i="1"/>
  <c r="O846" i="1"/>
  <c r="N847" i="1"/>
  <c r="O847" i="1"/>
  <c r="N848" i="1"/>
  <c r="O848" i="1"/>
  <c r="N849" i="1"/>
  <c r="O849" i="1"/>
  <c r="N850" i="1"/>
  <c r="O850" i="1"/>
  <c r="N851" i="1"/>
  <c r="O851" i="1"/>
  <c r="N852" i="1"/>
  <c r="O852" i="1"/>
  <c r="N853" i="1"/>
  <c r="O853" i="1"/>
  <c r="N854" i="1"/>
  <c r="O854" i="1"/>
  <c r="N855" i="1"/>
  <c r="O855" i="1"/>
  <c r="N857" i="1"/>
  <c r="N858" i="1" s="1"/>
  <c r="O857" i="1"/>
  <c r="O858" i="1" s="1"/>
  <c r="N859" i="1"/>
  <c r="O859" i="1"/>
  <c r="N860" i="1"/>
  <c r="O860" i="1"/>
  <c r="N861" i="1"/>
  <c r="O861" i="1"/>
  <c r="N862" i="1"/>
  <c r="O862" i="1"/>
  <c r="N863" i="1"/>
  <c r="O863" i="1"/>
  <c r="N864" i="1"/>
  <c r="O864" i="1"/>
  <c r="N865" i="1"/>
  <c r="O865" i="1"/>
  <c r="N866" i="1"/>
  <c r="O866" i="1"/>
  <c r="N867" i="1"/>
  <c r="O867" i="1"/>
  <c r="N868" i="1"/>
  <c r="O868" i="1"/>
  <c r="N869" i="1"/>
  <c r="O869" i="1"/>
  <c r="N870" i="1"/>
  <c r="O870" i="1"/>
  <c r="N871" i="1"/>
  <c r="O871" i="1"/>
  <c r="N872" i="1"/>
  <c r="O872" i="1"/>
  <c r="N873" i="1"/>
  <c r="O873" i="1"/>
  <c r="N874" i="1"/>
  <c r="O874" i="1"/>
  <c r="N875" i="1"/>
  <c r="O875" i="1"/>
  <c r="N876" i="1"/>
  <c r="O876" i="1"/>
  <c r="N877" i="1"/>
  <c r="O877" i="1"/>
  <c r="N878" i="1"/>
  <c r="O878" i="1"/>
  <c r="N879" i="1"/>
  <c r="O879" i="1"/>
  <c r="N880" i="1"/>
  <c r="O880" i="1"/>
  <c r="N881" i="1"/>
  <c r="O881" i="1"/>
  <c r="N882" i="1"/>
  <c r="O882" i="1"/>
  <c r="N883" i="1"/>
  <c r="O883" i="1"/>
  <c r="N884" i="1"/>
  <c r="O884" i="1"/>
  <c r="N885" i="1"/>
  <c r="O885" i="1"/>
  <c r="N886" i="1"/>
  <c r="O886" i="1"/>
  <c r="N887" i="1"/>
  <c r="O887" i="1"/>
  <c r="N888" i="1"/>
  <c r="O888" i="1"/>
  <c r="N889" i="1"/>
  <c r="O889" i="1"/>
  <c r="N890" i="1"/>
  <c r="O890" i="1"/>
  <c r="N891" i="1"/>
  <c r="O891" i="1"/>
  <c r="N892" i="1"/>
  <c r="O892" i="1"/>
  <c r="N893" i="1"/>
  <c r="O893" i="1"/>
  <c r="N894" i="1"/>
  <c r="O894" i="1"/>
  <c r="N895" i="1"/>
  <c r="O895" i="1"/>
  <c r="N896" i="1"/>
  <c r="O896" i="1"/>
  <c r="N897" i="1"/>
  <c r="O897" i="1"/>
  <c r="N898" i="1"/>
  <c r="O898" i="1"/>
  <c r="N899" i="1"/>
  <c r="O899" i="1"/>
  <c r="N900" i="1"/>
  <c r="O900" i="1"/>
  <c r="N901" i="1"/>
  <c r="O901" i="1"/>
  <c r="N902" i="1"/>
  <c r="O902" i="1"/>
  <c r="N903" i="1"/>
  <c r="O903" i="1"/>
  <c r="N904" i="1"/>
  <c r="O904" i="1"/>
  <c r="N905" i="1"/>
  <c r="O905" i="1"/>
  <c r="N906" i="1"/>
  <c r="O906" i="1"/>
  <c r="N907" i="1"/>
  <c r="O907" i="1"/>
  <c r="N908" i="1"/>
  <c r="O908" i="1"/>
  <c r="N909" i="1"/>
  <c r="O909" i="1"/>
  <c r="N910" i="1"/>
  <c r="O910" i="1"/>
  <c r="N911" i="1"/>
  <c r="O911" i="1"/>
  <c r="N912" i="1"/>
  <c r="O912" i="1"/>
  <c r="N913" i="1"/>
  <c r="O913" i="1"/>
  <c r="N914" i="1"/>
  <c r="O914" i="1"/>
  <c r="N915" i="1"/>
  <c r="O915" i="1"/>
  <c r="N916" i="1"/>
  <c r="O916" i="1"/>
  <c r="N917" i="1"/>
  <c r="O917" i="1"/>
  <c r="N918" i="1"/>
  <c r="O918" i="1"/>
  <c r="N919" i="1"/>
  <c r="O919" i="1"/>
  <c r="N920" i="1"/>
  <c r="O920" i="1"/>
  <c r="N921" i="1"/>
  <c r="O921" i="1"/>
  <c r="N922" i="1"/>
  <c r="O922" i="1"/>
  <c r="N923" i="1"/>
  <c r="O923" i="1"/>
  <c r="N924" i="1"/>
  <c r="O924" i="1"/>
  <c r="N925" i="1"/>
  <c r="O925" i="1"/>
  <c r="N926" i="1"/>
  <c r="O926" i="1"/>
  <c r="N927" i="1"/>
  <c r="O927" i="1"/>
  <c r="N928" i="1"/>
  <c r="O928" i="1"/>
  <c r="N929" i="1"/>
  <c r="O929" i="1"/>
  <c r="N930" i="1"/>
  <c r="O930" i="1"/>
  <c r="N931" i="1"/>
  <c r="O931" i="1"/>
  <c r="N932" i="1"/>
  <c r="O932" i="1"/>
  <c r="N933" i="1"/>
  <c r="O933" i="1"/>
  <c r="N934" i="1"/>
  <c r="O934" i="1"/>
  <c r="N935" i="1"/>
  <c r="O935" i="1"/>
  <c r="N936" i="1"/>
  <c r="O936" i="1"/>
  <c r="N937" i="1"/>
  <c r="O937" i="1"/>
  <c r="N938" i="1"/>
  <c r="O938" i="1"/>
  <c r="N939" i="1"/>
  <c r="O939" i="1"/>
  <c r="N940" i="1"/>
  <c r="O940" i="1"/>
  <c r="N941" i="1"/>
  <c r="O941" i="1"/>
  <c r="N942" i="1"/>
  <c r="O942" i="1"/>
  <c r="N943" i="1"/>
  <c r="O943" i="1"/>
  <c r="N944" i="1"/>
  <c r="O944" i="1"/>
  <c r="N945" i="1"/>
  <c r="O945" i="1"/>
  <c r="N946" i="1"/>
  <c r="O946" i="1"/>
  <c r="N947" i="1"/>
  <c r="O947" i="1"/>
  <c r="N948" i="1"/>
  <c r="O948" i="1"/>
  <c r="N949" i="1"/>
  <c r="O949" i="1"/>
  <c r="N950" i="1"/>
  <c r="O950" i="1"/>
  <c r="N951" i="1"/>
  <c r="O951" i="1"/>
  <c r="N952" i="1"/>
  <c r="O952" i="1"/>
  <c r="N953" i="1"/>
  <c r="O953" i="1"/>
  <c r="N954" i="1"/>
  <c r="O954" i="1"/>
  <c r="N955" i="1"/>
  <c r="O955" i="1"/>
  <c r="N956" i="1"/>
  <c r="O956" i="1"/>
  <c r="N957" i="1"/>
  <c r="O957" i="1"/>
  <c r="N958" i="1"/>
  <c r="O958" i="1"/>
  <c r="N959" i="1"/>
  <c r="O959" i="1"/>
  <c r="N960" i="1"/>
  <c r="O960" i="1"/>
  <c r="N961" i="1"/>
  <c r="O961" i="1"/>
  <c r="N962" i="1"/>
  <c r="O962" i="1"/>
  <c r="N963" i="1"/>
  <c r="O963" i="1"/>
  <c r="N964" i="1"/>
  <c r="O964" i="1"/>
  <c r="N965" i="1"/>
  <c r="O965" i="1"/>
  <c r="N966" i="1"/>
  <c r="O966" i="1"/>
  <c r="N967" i="1"/>
  <c r="O967" i="1"/>
  <c r="N968" i="1"/>
  <c r="O968" i="1"/>
  <c r="N970" i="1"/>
  <c r="O970" i="1"/>
  <c r="N971" i="1"/>
  <c r="O971" i="1"/>
  <c r="N972" i="1"/>
  <c r="O972" i="1"/>
  <c r="N973" i="1"/>
  <c r="O973" i="1"/>
  <c r="N974" i="1"/>
  <c r="O974" i="1"/>
  <c r="N976" i="1"/>
  <c r="O976" i="1"/>
  <c r="N977" i="1"/>
  <c r="O977" i="1"/>
  <c r="N978" i="1"/>
  <c r="O978" i="1"/>
  <c r="N980" i="1"/>
  <c r="N981" i="1" s="1"/>
  <c r="O980" i="1"/>
  <c r="O981" i="1" s="1"/>
  <c r="O2" i="1"/>
  <c r="N2" i="1"/>
  <c r="I3" i="1"/>
  <c r="P3" i="1" s="1"/>
  <c r="I4" i="1"/>
  <c r="P4" i="1" s="1"/>
  <c r="I5" i="1"/>
  <c r="P5" i="1" s="1"/>
  <c r="I6" i="1"/>
  <c r="P6" i="1" s="1"/>
  <c r="I7" i="1"/>
  <c r="P7" i="1" s="1"/>
  <c r="I8" i="1"/>
  <c r="P8" i="1" s="1"/>
  <c r="I9" i="1"/>
  <c r="P9" i="1" s="1"/>
  <c r="I10" i="1"/>
  <c r="P10" i="1" s="1"/>
  <c r="I11" i="1"/>
  <c r="P11" i="1" s="1"/>
  <c r="I12" i="1"/>
  <c r="P12" i="1" s="1"/>
  <c r="I13" i="1"/>
  <c r="P13" i="1" s="1"/>
  <c r="I14" i="1"/>
  <c r="P14" i="1" s="1"/>
  <c r="I15" i="1"/>
  <c r="P15" i="1" s="1"/>
  <c r="I16" i="1"/>
  <c r="P16" i="1" s="1"/>
  <c r="I17" i="1"/>
  <c r="P17" i="1" s="1"/>
  <c r="I18" i="1"/>
  <c r="P18" i="1" s="1"/>
  <c r="I19" i="1"/>
  <c r="P19" i="1" s="1"/>
  <c r="I20" i="1"/>
  <c r="P20" i="1" s="1"/>
  <c r="I21" i="1"/>
  <c r="P21" i="1" s="1"/>
  <c r="I22" i="1"/>
  <c r="P22" i="1" s="1"/>
  <c r="I23" i="1"/>
  <c r="P23" i="1" s="1"/>
  <c r="I24" i="1"/>
  <c r="P24" i="1" s="1"/>
  <c r="I25" i="1"/>
  <c r="P25" i="1" s="1"/>
  <c r="I26" i="1"/>
  <c r="P26" i="1" s="1"/>
  <c r="I27" i="1"/>
  <c r="P27" i="1" s="1"/>
  <c r="I28" i="1"/>
  <c r="P28" i="1" s="1"/>
  <c r="I29" i="1"/>
  <c r="P29" i="1" s="1"/>
  <c r="I30" i="1"/>
  <c r="P30" i="1" s="1"/>
  <c r="I31" i="1"/>
  <c r="P31" i="1" s="1"/>
  <c r="I32" i="1"/>
  <c r="P32" i="1" s="1"/>
  <c r="I33" i="1"/>
  <c r="P33" i="1" s="1"/>
  <c r="I34" i="1"/>
  <c r="P34" i="1" s="1"/>
  <c r="I35" i="1"/>
  <c r="P35" i="1" s="1"/>
  <c r="I36" i="1"/>
  <c r="P36" i="1" s="1"/>
  <c r="I37" i="1"/>
  <c r="P37" i="1" s="1"/>
  <c r="I38" i="1"/>
  <c r="P38" i="1" s="1"/>
  <c r="I39" i="1"/>
  <c r="P39" i="1" s="1"/>
  <c r="I40" i="1"/>
  <c r="P40" i="1" s="1"/>
  <c r="I41" i="1"/>
  <c r="P41" i="1" s="1"/>
  <c r="I42" i="1"/>
  <c r="P42" i="1" s="1"/>
  <c r="I43" i="1"/>
  <c r="P43" i="1" s="1"/>
  <c r="I44" i="1"/>
  <c r="P44" i="1" s="1"/>
  <c r="I45" i="1"/>
  <c r="P45" i="1" s="1"/>
  <c r="I46" i="1"/>
  <c r="P46" i="1" s="1"/>
  <c r="I47" i="1"/>
  <c r="P47" i="1" s="1"/>
  <c r="I48" i="1"/>
  <c r="P48" i="1" s="1"/>
  <c r="I49" i="1"/>
  <c r="P49" i="1" s="1"/>
  <c r="I50" i="1"/>
  <c r="P50" i="1" s="1"/>
  <c r="I51" i="1"/>
  <c r="P51" i="1" s="1"/>
  <c r="I52" i="1"/>
  <c r="P52" i="1" s="1"/>
  <c r="I53" i="1"/>
  <c r="P53" i="1" s="1"/>
  <c r="I54" i="1"/>
  <c r="P54" i="1" s="1"/>
  <c r="I55" i="1"/>
  <c r="P55" i="1" s="1"/>
  <c r="I56" i="1"/>
  <c r="P56" i="1" s="1"/>
  <c r="I57" i="1"/>
  <c r="P57" i="1" s="1"/>
  <c r="I58" i="1"/>
  <c r="P58" i="1" s="1"/>
  <c r="I59" i="1"/>
  <c r="P59" i="1" s="1"/>
  <c r="I60" i="1"/>
  <c r="P60" i="1" s="1"/>
  <c r="I61" i="1"/>
  <c r="P61" i="1" s="1"/>
  <c r="I62" i="1"/>
  <c r="P62" i="1" s="1"/>
  <c r="I63" i="1"/>
  <c r="P63" i="1" s="1"/>
  <c r="I64" i="1"/>
  <c r="P64" i="1" s="1"/>
  <c r="I65" i="1"/>
  <c r="P65" i="1" s="1"/>
  <c r="I66" i="1"/>
  <c r="P66" i="1" s="1"/>
  <c r="I67" i="1"/>
  <c r="P67" i="1" s="1"/>
  <c r="I68" i="1"/>
  <c r="P68" i="1" s="1"/>
  <c r="I69" i="1"/>
  <c r="P69" i="1" s="1"/>
  <c r="I70" i="1"/>
  <c r="P70" i="1" s="1"/>
  <c r="I71" i="1"/>
  <c r="P71" i="1" s="1"/>
  <c r="I72" i="1"/>
  <c r="P72" i="1" s="1"/>
  <c r="I73" i="1"/>
  <c r="P73" i="1" s="1"/>
  <c r="I74" i="1"/>
  <c r="P74" i="1" s="1"/>
  <c r="I75" i="1"/>
  <c r="P75" i="1" s="1"/>
  <c r="I76" i="1"/>
  <c r="P76" i="1" s="1"/>
  <c r="I77" i="1"/>
  <c r="P77" i="1" s="1"/>
  <c r="I78" i="1"/>
  <c r="P78" i="1" s="1"/>
  <c r="I79" i="1"/>
  <c r="P79" i="1" s="1"/>
  <c r="I80" i="1"/>
  <c r="P80" i="1" s="1"/>
  <c r="I81" i="1"/>
  <c r="P81" i="1" s="1"/>
  <c r="I82" i="1"/>
  <c r="P82" i="1" s="1"/>
  <c r="I83" i="1"/>
  <c r="P83" i="1" s="1"/>
  <c r="I84" i="1"/>
  <c r="P84" i="1" s="1"/>
  <c r="I85" i="1"/>
  <c r="P85" i="1" s="1"/>
  <c r="I86" i="1"/>
  <c r="P86" i="1" s="1"/>
  <c r="I87" i="1"/>
  <c r="P87" i="1" s="1"/>
  <c r="I88" i="1"/>
  <c r="P88" i="1" s="1"/>
  <c r="I89" i="1"/>
  <c r="P89" i="1" s="1"/>
  <c r="I90" i="1"/>
  <c r="P90" i="1" s="1"/>
  <c r="I91" i="1"/>
  <c r="P91" i="1" s="1"/>
  <c r="I92" i="1"/>
  <c r="P92" i="1" s="1"/>
  <c r="I93" i="1"/>
  <c r="P93" i="1" s="1"/>
  <c r="I94" i="1"/>
  <c r="P94" i="1" s="1"/>
  <c r="I95" i="1"/>
  <c r="P95" i="1" s="1"/>
  <c r="I96" i="1"/>
  <c r="P96" i="1" s="1"/>
  <c r="I97" i="1"/>
  <c r="P97" i="1" s="1"/>
  <c r="I98" i="1"/>
  <c r="P98" i="1" s="1"/>
  <c r="I99" i="1"/>
  <c r="P99" i="1" s="1"/>
  <c r="I100" i="1"/>
  <c r="P100" i="1" s="1"/>
  <c r="I101" i="1"/>
  <c r="P101" i="1" s="1"/>
  <c r="I102" i="1"/>
  <c r="P102" i="1" s="1"/>
  <c r="I103" i="1"/>
  <c r="P103" i="1" s="1"/>
  <c r="I104" i="1"/>
  <c r="P104" i="1" s="1"/>
  <c r="I105" i="1"/>
  <c r="P105" i="1" s="1"/>
  <c r="I106" i="1"/>
  <c r="P106" i="1" s="1"/>
  <c r="I107" i="1"/>
  <c r="P107" i="1" s="1"/>
  <c r="I108" i="1"/>
  <c r="P108" i="1" s="1"/>
  <c r="I109" i="1"/>
  <c r="P109" i="1" s="1"/>
  <c r="I110" i="1"/>
  <c r="P110" i="1" s="1"/>
  <c r="I111" i="1"/>
  <c r="P111" i="1" s="1"/>
  <c r="I112" i="1"/>
  <c r="P112" i="1" s="1"/>
  <c r="I113" i="1"/>
  <c r="P113" i="1" s="1"/>
  <c r="I114" i="1"/>
  <c r="P114" i="1" s="1"/>
  <c r="I115" i="1"/>
  <c r="P115" i="1" s="1"/>
  <c r="I116" i="1"/>
  <c r="P116" i="1" s="1"/>
  <c r="I117" i="1"/>
  <c r="P117" i="1" s="1"/>
  <c r="I118" i="1"/>
  <c r="P118" i="1" s="1"/>
  <c r="I119" i="1"/>
  <c r="P119" i="1" s="1"/>
  <c r="I120" i="1"/>
  <c r="P120" i="1" s="1"/>
  <c r="I121" i="1"/>
  <c r="P121" i="1" s="1"/>
  <c r="I122" i="1"/>
  <c r="P122" i="1" s="1"/>
  <c r="I123" i="1"/>
  <c r="P123" i="1" s="1"/>
  <c r="I124" i="1"/>
  <c r="P124" i="1" s="1"/>
  <c r="I125" i="1"/>
  <c r="P125" i="1" s="1"/>
  <c r="I126" i="1"/>
  <c r="P126" i="1" s="1"/>
  <c r="I127" i="1"/>
  <c r="P127" i="1" s="1"/>
  <c r="I128" i="1"/>
  <c r="P128" i="1" s="1"/>
  <c r="I129" i="1"/>
  <c r="P129" i="1" s="1"/>
  <c r="I130" i="1"/>
  <c r="P130" i="1" s="1"/>
  <c r="I131" i="1"/>
  <c r="P131" i="1" s="1"/>
  <c r="I132" i="1"/>
  <c r="P132" i="1" s="1"/>
  <c r="I133" i="1"/>
  <c r="P133" i="1" s="1"/>
  <c r="I134" i="1"/>
  <c r="P134" i="1" s="1"/>
  <c r="I135" i="1"/>
  <c r="P135" i="1" s="1"/>
  <c r="I136" i="1"/>
  <c r="P136" i="1" s="1"/>
  <c r="I137" i="1"/>
  <c r="P137" i="1" s="1"/>
  <c r="I138" i="1"/>
  <c r="P138" i="1" s="1"/>
  <c r="I139" i="1"/>
  <c r="P139" i="1" s="1"/>
  <c r="I140" i="1"/>
  <c r="P140" i="1" s="1"/>
  <c r="I141" i="1"/>
  <c r="P141" i="1" s="1"/>
  <c r="I142" i="1"/>
  <c r="P142" i="1" s="1"/>
  <c r="I143" i="1"/>
  <c r="P143" i="1" s="1"/>
  <c r="I144" i="1"/>
  <c r="P144" i="1" s="1"/>
  <c r="I145" i="1"/>
  <c r="P145" i="1" s="1"/>
  <c r="I146" i="1"/>
  <c r="P146" i="1" s="1"/>
  <c r="I147" i="1"/>
  <c r="P147" i="1" s="1"/>
  <c r="I148" i="1"/>
  <c r="P148" i="1" s="1"/>
  <c r="I149" i="1"/>
  <c r="P149" i="1" s="1"/>
  <c r="I150" i="1"/>
  <c r="P150" i="1" s="1"/>
  <c r="I151" i="1"/>
  <c r="P151" i="1" s="1"/>
  <c r="I152" i="1"/>
  <c r="P152" i="1" s="1"/>
  <c r="I153" i="1"/>
  <c r="P153" i="1" s="1"/>
  <c r="I154" i="1"/>
  <c r="P154" i="1" s="1"/>
  <c r="I155" i="1"/>
  <c r="P155" i="1" s="1"/>
  <c r="I156" i="1"/>
  <c r="P156" i="1" s="1"/>
  <c r="I157" i="1"/>
  <c r="P157" i="1" s="1"/>
  <c r="I158" i="1"/>
  <c r="P158" i="1" s="1"/>
  <c r="I159" i="1"/>
  <c r="P159" i="1" s="1"/>
  <c r="I160" i="1"/>
  <c r="P160" i="1" s="1"/>
  <c r="I161" i="1"/>
  <c r="P161" i="1" s="1"/>
  <c r="I162" i="1"/>
  <c r="P162" i="1" s="1"/>
  <c r="I163" i="1"/>
  <c r="P163" i="1" s="1"/>
  <c r="I164" i="1"/>
  <c r="P164" i="1" s="1"/>
  <c r="I165" i="1"/>
  <c r="P165" i="1" s="1"/>
  <c r="I166" i="1"/>
  <c r="P166" i="1" s="1"/>
  <c r="I167" i="1"/>
  <c r="P167" i="1" s="1"/>
  <c r="I168" i="1"/>
  <c r="P168" i="1" s="1"/>
  <c r="I169" i="1"/>
  <c r="P169" i="1" s="1"/>
  <c r="I170" i="1"/>
  <c r="P170" i="1" s="1"/>
  <c r="I171" i="1"/>
  <c r="P171" i="1" s="1"/>
  <c r="I172" i="1"/>
  <c r="P172" i="1" s="1"/>
  <c r="I173" i="1"/>
  <c r="P173" i="1" s="1"/>
  <c r="I174" i="1"/>
  <c r="P174" i="1" s="1"/>
  <c r="I175" i="1"/>
  <c r="P175" i="1" s="1"/>
  <c r="I176" i="1"/>
  <c r="P176" i="1" s="1"/>
  <c r="I177" i="1"/>
  <c r="P177" i="1" s="1"/>
  <c r="I178" i="1"/>
  <c r="P178" i="1" s="1"/>
  <c r="I179" i="1"/>
  <c r="P179" i="1" s="1"/>
  <c r="I180" i="1"/>
  <c r="P180" i="1" s="1"/>
  <c r="I181" i="1"/>
  <c r="P181" i="1" s="1"/>
  <c r="I182" i="1"/>
  <c r="P182" i="1" s="1"/>
  <c r="I183" i="1"/>
  <c r="P183" i="1" s="1"/>
  <c r="I184" i="1"/>
  <c r="P184" i="1" s="1"/>
  <c r="I185" i="1"/>
  <c r="P185" i="1" s="1"/>
  <c r="I186" i="1"/>
  <c r="P186" i="1" s="1"/>
  <c r="I187" i="1"/>
  <c r="P187" i="1" s="1"/>
  <c r="I188" i="1"/>
  <c r="P188" i="1" s="1"/>
  <c r="I189" i="1"/>
  <c r="P189" i="1" s="1"/>
  <c r="I190" i="1"/>
  <c r="P190" i="1" s="1"/>
  <c r="I191" i="1"/>
  <c r="P191" i="1" s="1"/>
  <c r="I192" i="1"/>
  <c r="P192" i="1" s="1"/>
  <c r="I193" i="1"/>
  <c r="P193" i="1" s="1"/>
  <c r="I194" i="1"/>
  <c r="P194" i="1" s="1"/>
  <c r="I195" i="1"/>
  <c r="P195" i="1" s="1"/>
  <c r="I196" i="1"/>
  <c r="P196" i="1" s="1"/>
  <c r="I197" i="1"/>
  <c r="P197" i="1" s="1"/>
  <c r="I198" i="1"/>
  <c r="P198" i="1" s="1"/>
  <c r="I199" i="1"/>
  <c r="P199" i="1" s="1"/>
  <c r="I200" i="1"/>
  <c r="P200" i="1" s="1"/>
  <c r="I201" i="1"/>
  <c r="P201" i="1" s="1"/>
  <c r="I202" i="1"/>
  <c r="P202" i="1" s="1"/>
  <c r="I203" i="1"/>
  <c r="P203" i="1" s="1"/>
  <c r="I204" i="1"/>
  <c r="P204" i="1" s="1"/>
  <c r="I205" i="1"/>
  <c r="P205" i="1" s="1"/>
  <c r="I206" i="1"/>
  <c r="P206" i="1" s="1"/>
  <c r="I207" i="1"/>
  <c r="P207" i="1" s="1"/>
  <c r="I208" i="1"/>
  <c r="P208" i="1" s="1"/>
  <c r="I209" i="1"/>
  <c r="P209" i="1" s="1"/>
  <c r="I210" i="1"/>
  <c r="P210" i="1" s="1"/>
  <c r="I211" i="1"/>
  <c r="P211" i="1" s="1"/>
  <c r="I212" i="1"/>
  <c r="P212" i="1" s="1"/>
  <c r="I213" i="1"/>
  <c r="P213" i="1" s="1"/>
  <c r="I214" i="1"/>
  <c r="P214" i="1" s="1"/>
  <c r="I215" i="1"/>
  <c r="P215" i="1" s="1"/>
  <c r="I216" i="1"/>
  <c r="P216" i="1" s="1"/>
  <c r="I217" i="1"/>
  <c r="P217" i="1" s="1"/>
  <c r="I218" i="1"/>
  <c r="P218" i="1" s="1"/>
  <c r="I219" i="1"/>
  <c r="P219" i="1" s="1"/>
  <c r="I220" i="1"/>
  <c r="P220" i="1" s="1"/>
  <c r="I221" i="1"/>
  <c r="P221" i="1" s="1"/>
  <c r="I222" i="1"/>
  <c r="P222" i="1" s="1"/>
  <c r="I223" i="1"/>
  <c r="P223" i="1" s="1"/>
  <c r="I224" i="1"/>
  <c r="P224" i="1" s="1"/>
  <c r="I225" i="1"/>
  <c r="P225" i="1" s="1"/>
  <c r="I226" i="1"/>
  <c r="P226" i="1" s="1"/>
  <c r="I227" i="1"/>
  <c r="P227" i="1" s="1"/>
  <c r="I228" i="1"/>
  <c r="P228" i="1" s="1"/>
  <c r="I229" i="1"/>
  <c r="P229" i="1" s="1"/>
  <c r="I230" i="1"/>
  <c r="P230" i="1" s="1"/>
  <c r="I231" i="1"/>
  <c r="P231" i="1" s="1"/>
  <c r="I232" i="1"/>
  <c r="P232" i="1" s="1"/>
  <c r="I233" i="1"/>
  <c r="P233" i="1" s="1"/>
  <c r="I234" i="1"/>
  <c r="P234" i="1" s="1"/>
  <c r="I235" i="1"/>
  <c r="P235" i="1" s="1"/>
  <c r="I236" i="1"/>
  <c r="P236" i="1" s="1"/>
  <c r="I237" i="1"/>
  <c r="P237" i="1" s="1"/>
  <c r="I238" i="1"/>
  <c r="P238" i="1" s="1"/>
  <c r="I239" i="1"/>
  <c r="P239" i="1" s="1"/>
  <c r="I240" i="1"/>
  <c r="P240" i="1" s="1"/>
  <c r="I241" i="1"/>
  <c r="P241" i="1" s="1"/>
  <c r="I242" i="1"/>
  <c r="P242" i="1" s="1"/>
  <c r="I243" i="1"/>
  <c r="P243" i="1" s="1"/>
  <c r="I244" i="1"/>
  <c r="P244" i="1" s="1"/>
  <c r="I245" i="1"/>
  <c r="P245" i="1" s="1"/>
  <c r="I246" i="1"/>
  <c r="P246" i="1" s="1"/>
  <c r="I247" i="1"/>
  <c r="P247" i="1" s="1"/>
  <c r="I248" i="1"/>
  <c r="P248" i="1" s="1"/>
  <c r="I249" i="1"/>
  <c r="P249" i="1" s="1"/>
  <c r="I250" i="1"/>
  <c r="P250" i="1" s="1"/>
  <c r="I251" i="1"/>
  <c r="P251" i="1" s="1"/>
  <c r="I252" i="1"/>
  <c r="P252" i="1" s="1"/>
  <c r="I253" i="1"/>
  <c r="P253" i="1" s="1"/>
  <c r="I254" i="1"/>
  <c r="P254" i="1" s="1"/>
  <c r="I255" i="1"/>
  <c r="P255" i="1" s="1"/>
  <c r="I256" i="1"/>
  <c r="P256" i="1" s="1"/>
  <c r="I257" i="1"/>
  <c r="P257" i="1" s="1"/>
  <c r="I258" i="1"/>
  <c r="P258" i="1" s="1"/>
  <c r="I259" i="1"/>
  <c r="P259" i="1" s="1"/>
  <c r="I260" i="1"/>
  <c r="P260" i="1" s="1"/>
  <c r="I261" i="1"/>
  <c r="P261" i="1" s="1"/>
  <c r="I262" i="1"/>
  <c r="P262" i="1" s="1"/>
  <c r="I263" i="1"/>
  <c r="P263" i="1" s="1"/>
  <c r="I264" i="1"/>
  <c r="P264" i="1" s="1"/>
  <c r="I265" i="1"/>
  <c r="P265" i="1" s="1"/>
  <c r="I266" i="1"/>
  <c r="P266" i="1" s="1"/>
  <c r="I267" i="1"/>
  <c r="P267" i="1" s="1"/>
  <c r="I268" i="1"/>
  <c r="P268" i="1" s="1"/>
  <c r="I269" i="1"/>
  <c r="P269" i="1" s="1"/>
  <c r="I270" i="1"/>
  <c r="P270" i="1" s="1"/>
  <c r="I271" i="1"/>
  <c r="P271" i="1" s="1"/>
  <c r="I272" i="1"/>
  <c r="P272" i="1" s="1"/>
  <c r="I273" i="1"/>
  <c r="P273" i="1" s="1"/>
  <c r="I274" i="1"/>
  <c r="P274" i="1" s="1"/>
  <c r="I275" i="1"/>
  <c r="P275" i="1" s="1"/>
  <c r="I276" i="1"/>
  <c r="P276" i="1" s="1"/>
  <c r="I277" i="1"/>
  <c r="P277" i="1" s="1"/>
  <c r="I278" i="1"/>
  <c r="P278" i="1" s="1"/>
  <c r="I279" i="1"/>
  <c r="P279" i="1" s="1"/>
  <c r="I280" i="1"/>
  <c r="P280" i="1" s="1"/>
  <c r="I281" i="1"/>
  <c r="P281" i="1" s="1"/>
  <c r="I282" i="1"/>
  <c r="P282" i="1" s="1"/>
  <c r="I283" i="1"/>
  <c r="P283" i="1" s="1"/>
  <c r="I284" i="1"/>
  <c r="P284" i="1" s="1"/>
  <c r="I285" i="1"/>
  <c r="P285" i="1" s="1"/>
  <c r="I286" i="1"/>
  <c r="P286" i="1" s="1"/>
  <c r="I287" i="1"/>
  <c r="P287" i="1" s="1"/>
  <c r="I288" i="1"/>
  <c r="P288" i="1" s="1"/>
  <c r="I289" i="1"/>
  <c r="P289" i="1" s="1"/>
  <c r="I290" i="1"/>
  <c r="P290" i="1" s="1"/>
  <c r="I291" i="1"/>
  <c r="P291" i="1" s="1"/>
  <c r="I292" i="1"/>
  <c r="P292" i="1" s="1"/>
  <c r="I293" i="1"/>
  <c r="P293" i="1" s="1"/>
  <c r="I294" i="1"/>
  <c r="P294" i="1" s="1"/>
  <c r="I295" i="1"/>
  <c r="P295" i="1" s="1"/>
  <c r="I296" i="1"/>
  <c r="P296" i="1" s="1"/>
  <c r="I297" i="1"/>
  <c r="P297" i="1" s="1"/>
  <c r="I298" i="1"/>
  <c r="P298" i="1" s="1"/>
  <c r="I299" i="1"/>
  <c r="P299" i="1" s="1"/>
  <c r="I300" i="1"/>
  <c r="P300" i="1" s="1"/>
  <c r="I301" i="1"/>
  <c r="P301" i="1" s="1"/>
  <c r="I302" i="1"/>
  <c r="P302" i="1" s="1"/>
  <c r="I303" i="1"/>
  <c r="P303" i="1" s="1"/>
  <c r="I304" i="1"/>
  <c r="P304" i="1" s="1"/>
  <c r="I305" i="1"/>
  <c r="P305" i="1" s="1"/>
  <c r="I306" i="1"/>
  <c r="P306" i="1" s="1"/>
  <c r="I307" i="1"/>
  <c r="P307" i="1" s="1"/>
  <c r="I308" i="1"/>
  <c r="P308" i="1" s="1"/>
  <c r="I309" i="1"/>
  <c r="P309" i="1" s="1"/>
  <c r="I310" i="1"/>
  <c r="P310" i="1" s="1"/>
  <c r="I311" i="1"/>
  <c r="P311" i="1" s="1"/>
  <c r="I312" i="1"/>
  <c r="P312" i="1" s="1"/>
  <c r="I313" i="1"/>
  <c r="P313" i="1" s="1"/>
  <c r="I314" i="1"/>
  <c r="P314" i="1" s="1"/>
  <c r="I315" i="1"/>
  <c r="P315" i="1" s="1"/>
  <c r="I316" i="1"/>
  <c r="P316" i="1" s="1"/>
  <c r="I317" i="1"/>
  <c r="P317" i="1" s="1"/>
  <c r="I318" i="1"/>
  <c r="P318" i="1" s="1"/>
  <c r="I319" i="1"/>
  <c r="P319" i="1" s="1"/>
  <c r="I320" i="1"/>
  <c r="P320" i="1" s="1"/>
  <c r="I321" i="1"/>
  <c r="P321" i="1" s="1"/>
  <c r="I322" i="1"/>
  <c r="P322" i="1" s="1"/>
  <c r="I323" i="1"/>
  <c r="P323" i="1" s="1"/>
  <c r="I324" i="1"/>
  <c r="P324" i="1" s="1"/>
  <c r="I325" i="1"/>
  <c r="P325" i="1" s="1"/>
  <c r="I326" i="1"/>
  <c r="P326" i="1" s="1"/>
  <c r="I327" i="1"/>
  <c r="P327" i="1" s="1"/>
  <c r="I328" i="1"/>
  <c r="P328" i="1" s="1"/>
  <c r="I329" i="1"/>
  <c r="P329" i="1" s="1"/>
  <c r="I330" i="1"/>
  <c r="P330" i="1" s="1"/>
  <c r="I331" i="1"/>
  <c r="P331" i="1" s="1"/>
  <c r="I332" i="1"/>
  <c r="P332" i="1" s="1"/>
  <c r="I333" i="1"/>
  <c r="P333" i="1" s="1"/>
  <c r="I334" i="1"/>
  <c r="P334" i="1" s="1"/>
  <c r="I335" i="1"/>
  <c r="P335" i="1" s="1"/>
  <c r="I336" i="1"/>
  <c r="P336" i="1" s="1"/>
  <c r="I337" i="1"/>
  <c r="P337" i="1" s="1"/>
  <c r="I338" i="1"/>
  <c r="P338" i="1" s="1"/>
  <c r="I339" i="1"/>
  <c r="P339" i="1" s="1"/>
  <c r="I340" i="1"/>
  <c r="P340" i="1" s="1"/>
  <c r="I341" i="1"/>
  <c r="P341" i="1" s="1"/>
  <c r="I342" i="1"/>
  <c r="P342" i="1" s="1"/>
  <c r="I343" i="1"/>
  <c r="P343" i="1" s="1"/>
  <c r="I344" i="1"/>
  <c r="P344" i="1" s="1"/>
  <c r="I345" i="1"/>
  <c r="P345" i="1" s="1"/>
  <c r="I346" i="1"/>
  <c r="P346" i="1" s="1"/>
  <c r="I347" i="1"/>
  <c r="P347" i="1" s="1"/>
  <c r="I348" i="1"/>
  <c r="P348" i="1" s="1"/>
  <c r="I349" i="1"/>
  <c r="P349" i="1" s="1"/>
  <c r="I350" i="1"/>
  <c r="P350" i="1" s="1"/>
  <c r="I351" i="1"/>
  <c r="P351" i="1" s="1"/>
  <c r="I352" i="1"/>
  <c r="P352" i="1" s="1"/>
  <c r="I353" i="1"/>
  <c r="P353" i="1" s="1"/>
  <c r="I354" i="1"/>
  <c r="P354" i="1" s="1"/>
  <c r="I355" i="1"/>
  <c r="P355" i="1" s="1"/>
  <c r="I356" i="1"/>
  <c r="P356" i="1" s="1"/>
  <c r="I357" i="1"/>
  <c r="P357" i="1" s="1"/>
  <c r="I358" i="1"/>
  <c r="P358" i="1" s="1"/>
  <c r="I359" i="1"/>
  <c r="P359" i="1" s="1"/>
  <c r="I360" i="1"/>
  <c r="P360" i="1" s="1"/>
  <c r="I361" i="1"/>
  <c r="P361" i="1" s="1"/>
  <c r="I362" i="1"/>
  <c r="P362" i="1" s="1"/>
  <c r="I363" i="1"/>
  <c r="P363" i="1" s="1"/>
  <c r="I364" i="1"/>
  <c r="P364" i="1" s="1"/>
  <c r="I365" i="1"/>
  <c r="P365" i="1" s="1"/>
  <c r="I366" i="1"/>
  <c r="P366" i="1" s="1"/>
  <c r="I367" i="1"/>
  <c r="P367" i="1" s="1"/>
  <c r="I368" i="1"/>
  <c r="P368" i="1" s="1"/>
  <c r="I369" i="1"/>
  <c r="P369" i="1" s="1"/>
  <c r="I370" i="1"/>
  <c r="P370" i="1" s="1"/>
  <c r="I371" i="1"/>
  <c r="P371" i="1" s="1"/>
  <c r="I372" i="1"/>
  <c r="P372" i="1" s="1"/>
  <c r="I373" i="1"/>
  <c r="P373" i="1" s="1"/>
  <c r="I374" i="1"/>
  <c r="P374" i="1" s="1"/>
  <c r="I375" i="1"/>
  <c r="P375" i="1" s="1"/>
  <c r="I376" i="1"/>
  <c r="P376" i="1" s="1"/>
  <c r="I377" i="1"/>
  <c r="P377" i="1" s="1"/>
  <c r="I378" i="1"/>
  <c r="P378" i="1" s="1"/>
  <c r="I379" i="1"/>
  <c r="P379" i="1" s="1"/>
  <c r="I380" i="1"/>
  <c r="P380" i="1" s="1"/>
  <c r="I381" i="1"/>
  <c r="P381" i="1" s="1"/>
  <c r="I382" i="1"/>
  <c r="P382" i="1" s="1"/>
  <c r="I383" i="1"/>
  <c r="P383" i="1" s="1"/>
  <c r="I384" i="1"/>
  <c r="P384" i="1" s="1"/>
  <c r="I385" i="1"/>
  <c r="P385" i="1" s="1"/>
  <c r="I386" i="1"/>
  <c r="P386" i="1" s="1"/>
  <c r="I387" i="1"/>
  <c r="P387" i="1" s="1"/>
  <c r="I388" i="1"/>
  <c r="P388" i="1" s="1"/>
  <c r="I389" i="1"/>
  <c r="P389" i="1" s="1"/>
  <c r="I390" i="1"/>
  <c r="P390" i="1" s="1"/>
  <c r="I391" i="1"/>
  <c r="P391" i="1" s="1"/>
  <c r="I392" i="1"/>
  <c r="P392" i="1" s="1"/>
  <c r="I393" i="1"/>
  <c r="P393" i="1" s="1"/>
  <c r="I394" i="1"/>
  <c r="P394" i="1" s="1"/>
  <c r="I395" i="1"/>
  <c r="P395" i="1" s="1"/>
  <c r="I396" i="1"/>
  <c r="P396" i="1" s="1"/>
  <c r="I397" i="1"/>
  <c r="P397" i="1" s="1"/>
  <c r="I398" i="1"/>
  <c r="P398" i="1" s="1"/>
  <c r="I399" i="1"/>
  <c r="P399" i="1" s="1"/>
  <c r="I400" i="1"/>
  <c r="P400" i="1" s="1"/>
  <c r="I401" i="1"/>
  <c r="P401" i="1" s="1"/>
  <c r="I402" i="1"/>
  <c r="P402" i="1" s="1"/>
  <c r="I403" i="1"/>
  <c r="P403" i="1" s="1"/>
  <c r="I404" i="1"/>
  <c r="P404" i="1" s="1"/>
  <c r="I405" i="1"/>
  <c r="P405" i="1" s="1"/>
  <c r="I406" i="1"/>
  <c r="P406" i="1" s="1"/>
  <c r="I407" i="1"/>
  <c r="P407" i="1" s="1"/>
  <c r="I408" i="1"/>
  <c r="P408" i="1" s="1"/>
  <c r="I409" i="1"/>
  <c r="P409" i="1" s="1"/>
  <c r="I410" i="1"/>
  <c r="P410" i="1" s="1"/>
  <c r="I411" i="1"/>
  <c r="P411" i="1" s="1"/>
  <c r="I412" i="1"/>
  <c r="P412" i="1" s="1"/>
  <c r="I413" i="1"/>
  <c r="P413" i="1" s="1"/>
  <c r="I414" i="1"/>
  <c r="P414" i="1" s="1"/>
  <c r="I415" i="1"/>
  <c r="P415" i="1" s="1"/>
  <c r="I416" i="1"/>
  <c r="P416" i="1" s="1"/>
  <c r="I417" i="1"/>
  <c r="P417" i="1" s="1"/>
  <c r="I418" i="1"/>
  <c r="P418" i="1" s="1"/>
  <c r="I419" i="1"/>
  <c r="P419" i="1" s="1"/>
  <c r="I420" i="1"/>
  <c r="P420" i="1" s="1"/>
  <c r="I421" i="1"/>
  <c r="P421" i="1" s="1"/>
  <c r="I422" i="1"/>
  <c r="P422" i="1" s="1"/>
  <c r="I423" i="1"/>
  <c r="P423" i="1" s="1"/>
  <c r="I424" i="1"/>
  <c r="P424" i="1" s="1"/>
  <c r="I425" i="1"/>
  <c r="P425" i="1" s="1"/>
  <c r="I426" i="1"/>
  <c r="P426" i="1" s="1"/>
  <c r="I427" i="1"/>
  <c r="P427" i="1" s="1"/>
  <c r="I429" i="1"/>
  <c r="P429" i="1" s="1"/>
  <c r="I430" i="1"/>
  <c r="P430" i="1" s="1"/>
  <c r="I431" i="1"/>
  <c r="P431" i="1" s="1"/>
  <c r="I432" i="1"/>
  <c r="P432" i="1" s="1"/>
  <c r="I433" i="1"/>
  <c r="P433" i="1" s="1"/>
  <c r="I434" i="1"/>
  <c r="P434" i="1" s="1"/>
  <c r="I435" i="1"/>
  <c r="P435" i="1" s="1"/>
  <c r="I436" i="1"/>
  <c r="P436" i="1" s="1"/>
  <c r="I437" i="1"/>
  <c r="P437" i="1" s="1"/>
  <c r="I438" i="1"/>
  <c r="P438" i="1" s="1"/>
  <c r="I439" i="1"/>
  <c r="P439" i="1" s="1"/>
  <c r="I440" i="1"/>
  <c r="P440" i="1" s="1"/>
  <c r="I441" i="1"/>
  <c r="P441" i="1" s="1"/>
  <c r="I442" i="1"/>
  <c r="P442" i="1" s="1"/>
  <c r="I443" i="1"/>
  <c r="P443" i="1" s="1"/>
  <c r="I444" i="1"/>
  <c r="P444" i="1" s="1"/>
  <c r="I445" i="1"/>
  <c r="P445" i="1" s="1"/>
  <c r="I446" i="1"/>
  <c r="P446" i="1" s="1"/>
  <c r="I447" i="1"/>
  <c r="P447" i="1" s="1"/>
  <c r="I448" i="1"/>
  <c r="P448" i="1" s="1"/>
  <c r="I449" i="1"/>
  <c r="P449" i="1" s="1"/>
  <c r="I450" i="1"/>
  <c r="P450" i="1" s="1"/>
  <c r="I451" i="1"/>
  <c r="P451" i="1" s="1"/>
  <c r="I452" i="1"/>
  <c r="P452" i="1" s="1"/>
  <c r="I453" i="1"/>
  <c r="P453" i="1" s="1"/>
  <c r="I454" i="1"/>
  <c r="P454" i="1" s="1"/>
  <c r="I455" i="1"/>
  <c r="P455" i="1" s="1"/>
  <c r="I456" i="1"/>
  <c r="P456" i="1" s="1"/>
  <c r="I457" i="1"/>
  <c r="P457" i="1" s="1"/>
  <c r="I458" i="1"/>
  <c r="P458" i="1" s="1"/>
  <c r="I459" i="1"/>
  <c r="P459" i="1" s="1"/>
  <c r="I460" i="1"/>
  <c r="P460" i="1" s="1"/>
  <c r="I461" i="1"/>
  <c r="P461" i="1" s="1"/>
  <c r="I462" i="1"/>
  <c r="P462" i="1" s="1"/>
  <c r="I463" i="1"/>
  <c r="P463" i="1" s="1"/>
  <c r="I464" i="1"/>
  <c r="P464" i="1" s="1"/>
  <c r="I465" i="1"/>
  <c r="P465" i="1" s="1"/>
  <c r="I466" i="1"/>
  <c r="P466" i="1" s="1"/>
  <c r="I467" i="1"/>
  <c r="P467" i="1" s="1"/>
  <c r="I468" i="1"/>
  <c r="P468" i="1" s="1"/>
  <c r="I469" i="1"/>
  <c r="P469" i="1" s="1"/>
  <c r="I470" i="1"/>
  <c r="P470" i="1" s="1"/>
  <c r="I471" i="1"/>
  <c r="P471" i="1" s="1"/>
  <c r="I472" i="1"/>
  <c r="P472" i="1" s="1"/>
  <c r="I473" i="1"/>
  <c r="P473" i="1" s="1"/>
  <c r="I474" i="1"/>
  <c r="P474" i="1" s="1"/>
  <c r="I475" i="1"/>
  <c r="P475" i="1" s="1"/>
  <c r="I476" i="1"/>
  <c r="P476" i="1" s="1"/>
  <c r="I477" i="1"/>
  <c r="P477" i="1" s="1"/>
  <c r="I478" i="1"/>
  <c r="P478" i="1" s="1"/>
  <c r="I479" i="1"/>
  <c r="P479" i="1" s="1"/>
  <c r="I480" i="1"/>
  <c r="P480" i="1" s="1"/>
  <c r="I481" i="1"/>
  <c r="P481" i="1" s="1"/>
  <c r="I482" i="1"/>
  <c r="P482" i="1" s="1"/>
  <c r="I483" i="1"/>
  <c r="P483" i="1" s="1"/>
  <c r="I484" i="1"/>
  <c r="P484" i="1" s="1"/>
  <c r="I485" i="1"/>
  <c r="P485" i="1" s="1"/>
  <c r="I486" i="1"/>
  <c r="P486" i="1" s="1"/>
  <c r="I487" i="1"/>
  <c r="P487" i="1" s="1"/>
  <c r="I488" i="1"/>
  <c r="P488" i="1" s="1"/>
  <c r="I489" i="1"/>
  <c r="P489" i="1" s="1"/>
  <c r="I490" i="1"/>
  <c r="P490" i="1" s="1"/>
  <c r="I491" i="1"/>
  <c r="P491" i="1" s="1"/>
  <c r="I492" i="1"/>
  <c r="P492" i="1" s="1"/>
  <c r="I493" i="1"/>
  <c r="P493" i="1" s="1"/>
  <c r="I494" i="1"/>
  <c r="P494" i="1" s="1"/>
  <c r="I495" i="1"/>
  <c r="P495" i="1" s="1"/>
  <c r="I496" i="1"/>
  <c r="P496" i="1" s="1"/>
  <c r="I497" i="1"/>
  <c r="P497" i="1" s="1"/>
  <c r="I498" i="1"/>
  <c r="P498" i="1" s="1"/>
  <c r="I499" i="1"/>
  <c r="P499" i="1" s="1"/>
  <c r="I500" i="1"/>
  <c r="P500" i="1" s="1"/>
  <c r="I501" i="1"/>
  <c r="P501" i="1" s="1"/>
  <c r="I502" i="1"/>
  <c r="P502" i="1" s="1"/>
  <c r="I503" i="1"/>
  <c r="P503" i="1" s="1"/>
  <c r="I504" i="1"/>
  <c r="P504" i="1" s="1"/>
  <c r="I505" i="1"/>
  <c r="P505" i="1" s="1"/>
  <c r="I506" i="1"/>
  <c r="P506" i="1" s="1"/>
  <c r="I507" i="1"/>
  <c r="P507" i="1" s="1"/>
  <c r="I508" i="1"/>
  <c r="P508" i="1" s="1"/>
  <c r="I509" i="1"/>
  <c r="P509" i="1" s="1"/>
  <c r="I510" i="1"/>
  <c r="P510" i="1" s="1"/>
  <c r="I511" i="1"/>
  <c r="P511" i="1" s="1"/>
  <c r="I512" i="1"/>
  <c r="P512" i="1" s="1"/>
  <c r="I513" i="1"/>
  <c r="P513" i="1" s="1"/>
  <c r="I514" i="1"/>
  <c r="P514" i="1" s="1"/>
  <c r="I515" i="1"/>
  <c r="P515" i="1" s="1"/>
  <c r="I516" i="1"/>
  <c r="P516" i="1" s="1"/>
  <c r="I517" i="1"/>
  <c r="P517" i="1" s="1"/>
  <c r="I518" i="1"/>
  <c r="P518" i="1" s="1"/>
  <c r="I519" i="1"/>
  <c r="P519" i="1" s="1"/>
  <c r="I520" i="1"/>
  <c r="P520" i="1" s="1"/>
  <c r="I521" i="1"/>
  <c r="P521" i="1" s="1"/>
  <c r="I522" i="1"/>
  <c r="P522" i="1" s="1"/>
  <c r="I523" i="1"/>
  <c r="P523" i="1" s="1"/>
  <c r="I524" i="1"/>
  <c r="P524" i="1" s="1"/>
  <c r="I525" i="1"/>
  <c r="P525" i="1" s="1"/>
  <c r="I526" i="1"/>
  <c r="P526" i="1" s="1"/>
  <c r="I527" i="1"/>
  <c r="P527" i="1" s="1"/>
  <c r="I528" i="1"/>
  <c r="P528" i="1" s="1"/>
  <c r="I529" i="1"/>
  <c r="P529" i="1" s="1"/>
  <c r="I530" i="1"/>
  <c r="P530" i="1" s="1"/>
  <c r="I531" i="1"/>
  <c r="P531" i="1" s="1"/>
  <c r="I532" i="1"/>
  <c r="P532" i="1" s="1"/>
  <c r="I533" i="1"/>
  <c r="P533" i="1" s="1"/>
  <c r="I534" i="1"/>
  <c r="P534" i="1" s="1"/>
  <c r="I535" i="1"/>
  <c r="P535" i="1" s="1"/>
  <c r="I536" i="1"/>
  <c r="P536" i="1" s="1"/>
  <c r="I537" i="1"/>
  <c r="P537" i="1" s="1"/>
  <c r="I538" i="1"/>
  <c r="P538" i="1" s="1"/>
  <c r="I539" i="1"/>
  <c r="P539" i="1" s="1"/>
  <c r="I540" i="1"/>
  <c r="P540" i="1" s="1"/>
  <c r="I541" i="1"/>
  <c r="P541" i="1" s="1"/>
  <c r="I542" i="1"/>
  <c r="P542" i="1" s="1"/>
  <c r="I543" i="1"/>
  <c r="P543" i="1" s="1"/>
  <c r="I544" i="1"/>
  <c r="P544" i="1" s="1"/>
  <c r="I545" i="1"/>
  <c r="P545" i="1" s="1"/>
  <c r="I546" i="1"/>
  <c r="P546" i="1" s="1"/>
  <c r="I547" i="1"/>
  <c r="P547" i="1" s="1"/>
  <c r="I548" i="1"/>
  <c r="P548" i="1" s="1"/>
  <c r="I549" i="1"/>
  <c r="P549" i="1" s="1"/>
  <c r="I550" i="1"/>
  <c r="P550" i="1" s="1"/>
  <c r="I551" i="1"/>
  <c r="P551" i="1" s="1"/>
  <c r="I552" i="1"/>
  <c r="P552" i="1" s="1"/>
  <c r="I553" i="1"/>
  <c r="P553" i="1" s="1"/>
  <c r="I554" i="1"/>
  <c r="P554" i="1" s="1"/>
  <c r="I555" i="1"/>
  <c r="P555" i="1" s="1"/>
  <c r="I556" i="1"/>
  <c r="P556" i="1" s="1"/>
  <c r="I557" i="1"/>
  <c r="P557" i="1" s="1"/>
  <c r="I558" i="1"/>
  <c r="P558" i="1" s="1"/>
  <c r="I559" i="1"/>
  <c r="P559" i="1" s="1"/>
  <c r="I560" i="1"/>
  <c r="P560" i="1" s="1"/>
  <c r="I561" i="1"/>
  <c r="P561" i="1" s="1"/>
  <c r="I562" i="1"/>
  <c r="P562" i="1" s="1"/>
  <c r="I563" i="1"/>
  <c r="P563" i="1" s="1"/>
  <c r="I564" i="1"/>
  <c r="P564" i="1" s="1"/>
  <c r="I565" i="1"/>
  <c r="P565" i="1" s="1"/>
  <c r="I566" i="1"/>
  <c r="P566" i="1" s="1"/>
  <c r="I567" i="1"/>
  <c r="P567" i="1" s="1"/>
  <c r="I568" i="1"/>
  <c r="P568" i="1" s="1"/>
  <c r="I569" i="1"/>
  <c r="P569" i="1" s="1"/>
  <c r="I570" i="1"/>
  <c r="P570" i="1" s="1"/>
  <c r="I571" i="1"/>
  <c r="P571" i="1" s="1"/>
  <c r="I572" i="1"/>
  <c r="P572" i="1" s="1"/>
  <c r="I573" i="1"/>
  <c r="P573" i="1" s="1"/>
  <c r="I574" i="1"/>
  <c r="P574" i="1" s="1"/>
  <c r="I575" i="1"/>
  <c r="P575" i="1" s="1"/>
  <c r="I576" i="1"/>
  <c r="P576" i="1" s="1"/>
  <c r="I577" i="1"/>
  <c r="P577" i="1" s="1"/>
  <c r="I578" i="1"/>
  <c r="P578" i="1" s="1"/>
  <c r="I579" i="1"/>
  <c r="P579" i="1" s="1"/>
  <c r="I580" i="1"/>
  <c r="P580" i="1" s="1"/>
  <c r="I581" i="1"/>
  <c r="P581" i="1" s="1"/>
  <c r="I582" i="1"/>
  <c r="P582" i="1" s="1"/>
  <c r="I583" i="1"/>
  <c r="P583" i="1" s="1"/>
  <c r="I584" i="1"/>
  <c r="P584" i="1" s="1"/>
  <c r="I585" i="1"/>
  <c r="P585" i="1" s="1"/>
  <c r="I586" i="1"/>
  <c r="P586" i="1" s="1"/>
  <c r="I587" i="1"/>
  <c r="P587" i="1" s="1"/>
  <c r="I588" i="1"/>
  <c r="P588" i="1" s="1"/>
  <c r="I589" i="1"/>
  <c r="P589" i="1" s="1"/>
  <c r="I590" i="1"/>
  <c r="P590" i="1" s="1"/>
  <c r="I591" i="1"/>
  <c r="P591" i="1" s="1"/>
  <c r="I592" i="1"/>
  <c r="P592" i="1" s="1"/>
  <c r="I593" i="1"/>
  <c r="P593" i="1" s="1"/>
  <c r="I594" i="1"/>
  <c r="P594" i="1" s="1"/>
  <c r="I595" i="1"/>
  <c r="P595" i="1" s="1"/>
  <c r="I596" i="1"/>
  <c r="P596" i="1" s="1"/>
  <c r="I597" i="1"/>
  <c r="P597" i="1" s="1"/>
  <c r="I598" i="1"/>
  <c r="P598" i="1" s="1"/>
  <c r="I599" i="1"/>
  <c r="P599" i="1" s="1"/>
  <c r="I600" i="1"/>
  <c r="P600" i="1" s="1"/>
  <c r="I601" i="1"/>
  <c r="P601" i="1" s="1"/>
  <c r="I602" i="1"/>
  <c r="P602" i="1" s="1"/>
  <c r="I603" i="1"/>
  <c r="P603" i="1" s="1"/>
  <c r="I604" i="1"/>
  <c r="P604" i="1" s="1"/>
  <c r="I605" i="1"/>
  <c r="P605" i="1" s="1"/>
  <c r="I606" i="1"/>
  <c r="P606" i="1" s="1"/>
  <c r="I607" i="1"/>
  <c r="P607" i="1" s="1"/>
  <c r="I608" i="1"/>
  <c r="P608" i="1" s="1"/>
  <c r="I609" i="1"/>
  <c r="P609" i="1" s="1"/>
  <c r="I610" i="1"/>
  <c r="P610" i="1" s="1"/>
  <c r="I611" i="1"/>
  <c r="P611" i="1" s="1"/>
  <c r="I612" i="1"/>
  <c r="P612" i="1" s="1"/>
  <c r="I613" i="1"/>
  <c r="P613" i="1" s="1"/>
  <c r="I614" i="1"/>
  <c r="P614" i="1" s="1"/>
  <c r="I615" i="1"/>
  <c r="P615" i="1" s="1"/>
  <c r="I616" i="1"/>
  <c r="P616" i="1" s="1"/>
  <c r="I617" i="1"/>
  <c r="P617" i="1" s="1"/>
  <c r="I618" i="1"/>
  <c r="P618" i="1" s="1"/>
  <c r="I619" i="1"/>
  <c r="P619" i="1" s="1"/>
  <c r="I620" i="1"/>
  <c r="P620" i="1" s="1"/>
  <c r="I621" i="1"/>
  <c r="P621" i="1" s="1"/>
  <c r="I622" i="1"/>
  <c r="P622" i="1" s="1"/>
  <c r="I623" i="1"/>
  <c r="P623" i="1" s="1"/>
  <c r="I624" i="1"/>
  <c r="P624" i="1" s="1"/>
  <c r="I625" i="1"/>
  <c r="P625" i="1" s="1"/>
  <c r="I626" i="1"/>
  <c r="P626" i="1" s="1"/>
  <c r="I627" i="1"/>
  <c r="P627" i="1" s="1"/>
  <c r="I628" i="1"/>
  <c r="P628" i="1" s="1"/>
  <c r="I629" i="1"/>
  <c r="P629" i="1" s="1"/>
  <c r="I630" i="1"/>
  <c r="P630" i="1" s="1"/>
  <c r="I631" i="1"/>
  <c r="P631" i="1" s="1"/>
  <c r="I632" i="1"/>
  <c r="P632" i="1" s="1"/>
  <c r="I633" i="1"/>
  <c r="P633" i="1" s="1"/>
  <c r="I634" i="1"/>
  <c r="P634" i="1" s="1"/>
  <c r="I635" i="1"/>
  <c r="P635" i="1" s="1"/>
  <c r="I636" i="1"/>
  <c r="P636" i="1" s="1"/>
  <c r="I637" i="1"/>
  <c r="P637" i="1" s="1"/>
  <c r="I638" i="1"/>
  <c r="P638" i="1" s="1"/>
  <c r="I639" i="1"/>
  <c r="P639" i="1" s="1"/>
  <c r="I640" i="1"/>
  <c r="P640" i="1" s="1"/>
  <c r="I641" i="1"/>
  <c r="P641" i="1" s="1"/>
  <c r="I642" i="1"/>
  <c r="P642" i="1" s="1"/>
  <c r="I643" i="1"/>
  <c r="P643" i="1" s="1"/>
  <c r="I644" i="1"/>
  <c r="P644" i="1" s="1"/>
  <c r="I645" i="1"/>
  <c r="P645" i="1" s="1"/>
  <c r="I646" i="1"/>
  <c r="P646" i="1" s="1"/>
  <c r="I647" i="1"/>
  <c r="P647" i="1" s="1"/>
  <c r="I648" i="1"/>
  <c r="P648" i="1" s="1"/>
  <c r="I649" i="1"/>
  <c r="P649" i="1" s="1"/>
  <c r="I650" i="1"/>
  <c r="P650" i="1" s="1"/>
  <c r="I651" i="1"/>
  <c r="P651" i="1" s="1"/>
  <c r="I652" i="1"/>
  <c r="P652" i="1" s="1"/>
  <c r="I653" i="1"/>
  <c r="P653" i="1" s="1"/>
  <c r="I654" i="1"/>
  <c r="P654" i="1" s="1"/>
  <c r="I655" i="1"/>
  <c r="P655" i="1" s="1"/>
  <c r="I656" i="1"/>
  <c r="P656" i="1" s="1"/>
  <c r="I657" i="1"/>
  <c r="P657" i="1" s="1"/>
  <c r="I658" i="1"/>
  <c r="P658" i="1" s="1"/>
  <c r="I659" i="1"/>
  <c r="P659" i="1" s="1"/>
  <c r="I660" i="1"/>
  <c r="P660" i="1" s="1"/>
  <c r="I661" i="1"/>
  <c r="P661" i="1" s="1"/>
  <c r="I662" i="1"/>
  <c r="P662" i="1" s="1"/>
  <c r="I663" i="1"/>
  <c r="P663" i="1" s="1"/>
  <c r="I664" i="1"/>
  <c r="P664" i="1" s="1"/>
  <c r="I665" i="1"/>
  <c r="P665" i="1" s="1"/>
  <c r="I666" i="1"/>
  <c r="P666" i="1" s="1"/>
  <c r="I667" i="1"/>
  <c r="P667" i="1" s="1"/>
  <c r="I668" i="1"/>
  <c r="P668" i="1" s="1"/>
  <c r="I669" i="1"/>
  <c r="P669" i="1" s="1"/>
  <c r="I670" i="1"/>
  <c r="P670" i="1" s="1"/>
  <c r="I671" i="1"/>
  <c r="P671" i="1" s="1"/>
  <c r="I672" i="1"/>
  <c r="P672" i="1" s="1"/>
  <c r="I673" i="1"/>
  <c r="P673" i="1" s="1"/>
  <c r="I674" i="1"/>
  <c r="P674" i="1" s="1"/>
  <c r="I675" i="1"/>
  <c r="P675" i="1" s="1"/>
  <c r="I676" i="1"/>
  <c r="P676" i="1" s="1"/>
  <c r="I677" i="1"/>
  <c r="P677" i="1" s="1"/>
  <c r="I678" i="1"/>
  <c r="P678" i="1" s="1"/>
  <c r="I679" i="1"/>
  <c r="P679" i="1" s="1"/>
  <c r="I680" i="1"/>
  <c r="P680" i="1" s="1"/>
  <c r="I681" i="1"/>
  <c r="P681" i="1" s="1"/>
  <c r="I682" i="1"/>
  <c r="P682" i="1" s="1"/>
  <c r="I683" i="1"/>
  <c r="P683" i="1" s="1"/>
  <c r="I684" i="1"/>
  <c r="P684" i="1" s="1"/>
  <c r="I685" i="1"/>
  <c r="P685" i="1" s="1"/>
  <c r="I686" i="1"/>
  <c r="P686" i="1" s="1"/>
  <c r="I687" i="1"/>
  <c r="P687" i="1" s="1"/>
  <c r="I688" i="1"/>
  <c r="P688" i="1" s="1"/>
  <c r="I689" i="1"/>
  <c r="P689" i="1" s="1"/>
  <c r="I690" i="1"/>
  <c r="P690" i="1" s="1"/>
  <c r="I691" i="1"/>
  <c r="P691" i="1" s="1"/>
  <c r="I692" i="1"/>
  <c r="P692" i="1" s="1"/>
  <c r="I693" i="1"/>
  <c r="P693" i="1" s="1"/>
  <c r="I694" i="1"/>
  <c r="P694" i="1" s="1"/>
  <c r="I695" i="1"/>
  <c r="P695" i="1" s="1"/>
  <c r="I696" i="1"/>
  <c r="P696" i="1" s="1"/>
  <c r="I697" i="1"/>
  <c r="P697" i="1" s="1"/>
  <c r="I698" i="1"/>
  <c r="P698" i="1" s="1"/>
  <c r="I699" i="1"/>
  <c r="P699" i="1" s="1"/>
  <c r="I700" i="1"/>
  <c r="P700" i="1" s="1"/>
  <c r="I701" i="1"/>
  <c r="P701" i="1" s="1"/>
  <c r="I702" i="1"/>
  <c r="P702" i="1" s="1"/>
  <c r="I703" i="1"/>
  <c r="P703" i="1" s="1"/>
  <c r="I704" i="1"/>
  <c r="P704" i="1" s="1"/>
  <c r="I705" i="1"/>
  <c r="P705" i="1" s="1"/>
  <c r="I706" i="1"/>
  <c r="P706" i="1" s="1"/>
  <c r="I707" i="1"/>
  <c r="P707" i="1" s="1"/>
  <c r="I708" i="1"/>
  <c r="P708" i="1" s="1"/>
  <c r="I709" i="1"/>
  <c r="P709" i="1" s="1"/>
  <c r="I710" i="1"/>
  <c r="P710" i="1" s="1"/>
  <c r="I711" i="1"/>
  <c r="P711" i="1" s="1"/>
  <c r="I712" i="1"/>
  <c r="P712" i="1" s="1"/>
  <c r="I713" i="1"/>
  <c r="P713" i="1" s="1"/>
  <c r="I714" i="1"/>
  <c r="P714" i="1" s="1"/>
  <c r="I715" i="1"/>
  <c r="P715" i="1" s="1"/>
  <c r="I716" i="1"/>
  <c r="P716" i="1" s="1"/>
  <c r="I717" i="1"/>
  <c r="P717" i="1" s="1"/>
  <c r="I718" i="1"/>
  <c r="P718" i="1" s="1"/>
  <c r="I719" i="1"/>
  <c r="P719" i="1" s="1"/>
  <c r="I720" i="1"/>
  <c r="P720" i="1" s="1"/>
  <c r="I721" i="1"/>
  <c r="P721" i="1" s="1"/>
  <c r="I722" i="1"/>
  <c r="P722" i="1" s="1"/>
  <c r="I723" i="1"/>
  <c r="P723" i="1" s="1"/>
  <c r="I724" i="1"/>
  <c r="P724" i="1" s="1"/>
  <c r="I725" i="1"/>
  <c r="P725" i="1" s="1"/>
  <c r="I726" i="1"/>
  <c r="P726" i="1" s="1"/>
  <c r="I727" i="1"/>
  <c r="P727" i="1" s="1"/>
  <c r="I728" i="1"/>
  <c r="P728" i="1" s="1"/>
  <c r="I729" i="1"/>
  <c r="P729" i="1" s="1"/>
  <c r="I730" i="1"/>
  <c r="P730" i="1" s="1"/>
  <c r="I731" i="1"/>
  <c r="P731" i="1" s="1"/>
  <c r="I732" i="1"/>
  <c r="P732" i="1" s="1"/>
  <c r="I733" i="1"/>
  <c r="P733" i="1" s="1"/>
  <c r="I734" i="1"/>
  <c r="P734" i="1" s="1"/>
  <c r="I735" i="1"/>
  <c r="P735" i="1" s="1"/>
  <c r="I736" i="1"/>
  <c r="P736" i="1" s="1"/>
  <c r="I737" i="1"/>
  <c r="P737" i="1" s="1"/>
  <c r="I738" i="1"/>
  <c r="P738" i="1" s="1"/>
  <c r="I739" i="1"/>
  <c r="P739" i="1" s="1"/>
  <c r="I740" i="1"/>
  <c r="P740" i="1" s="1"/>
  <c r="I741" i="1"/>
  <c r="P741" i="1" s="1"/>
  <c r="I742" i="1"/>
  <c r="P742" i="1" s="1"/>
  <c r="I743" i="1"/>
  <c r="P743" i="1" s="1"/>
  <c r="I744" i="1"/>
  <c r="P744" i="1" s="1"/>
  <c r="I745" i="1"/>
  <c r="P745" i="1" s="1"/>
  <c r="I746" i="1"/>
  <c r="P746" i="1" s="1"/>
  <c r="I747" i="1"/>
  <c r="P747" i="1" s="1"/>
  <c r="I748" i="1"/>
  <c r="P748" i="1" s="1"/>
  <c r="I749" i="1"/>
  <c r="P749" i="1" s="1"/>
  <c r="I750" i="1"/>
  <c r="P750" i="1" s="1"/>
  <c r="I751" i="1"/>
  <c r="P751" i="1" s="1"/>
  <c r="I752" i="1"/>
  <c r="P752" i="1" s="1"/>
  <c r="I753" i="1"/>
  <c r="P753" i="1" s="1"/>
  <c r="I754" i="1"/>
  <c r="P754" i="1" s="1"/>
  <c r="I755" i="1"/>
  <c r="P755" i="1" s="1"/>
  <c r="I756" i="1"/>
  <c r="P756" i="1" s="1"/>
  <c r="I757" i="1"/>
  <c r="P757" i="1" s="1"/>
  <c r="I758" i="1"/>
  <c r="P758" i="1" s="1"/>
  <c r="I759" i="1"/>
  <c r="P759" i="1" s="1"/>
  <c r="I760" i="1"/>
  <c r="P760" i="1" s="1"/>
  <c r="I761" i="1"/>
  <c r="P761" i="1" s="1"/>
  <c r="I762" i="1"/>
  <c r="P762" i="1" s="1"/>
  <c r="I763" i="1"/>
  <c r="P763" i="1" s="1"/>
  <c r="I764" i="1"/>
  <c r="P764" i="1" s="1"/>
  <c r="I765" i="1"/>
  <c r="P765" i="1" s="1"/>
  <c r="I766" i="1"/>
  <c r="P766" i="1" s="1"/>
  <c r="I767" i="1"/>
  <c r="P767" i="1" s="1"/>
  <c r="I768" i="1"/>
  <c r="P768" i="1" s="1"/>
  <c r="I769" i="1"/>
  <c r="P769" i="1" s="1"/>
  <c r="I771" i="1"/>
  <c r="I772" i="1"/>
  <c r="P772" i="1" s="1"/>
  <c r="I773" i="1"/>
  <c r="P773" i="1" s="1"/>
  <c r="I775" i="1"/>
  <c r="P775" i="1" s="1"/>
  <c r="I776" i="1"/>
  <c r="P776" i="1" s="1"/>
  <c r="I777" i="1"/>
  <c r="P777" i="1" s="1"/>
  <c r="I778" i="1"/>
  <c r="P778" i="1" s="1"/>
  <c r="I779" i="1"/>
  <c r="P779" i="1" s="1"/>
  <c r="I780" i="1"/>
  <c r="P780" i="1" s="1"/>
  <c r="I781" i="1"/>
  <c r="P781" i="1" s="1"/>
  <c r="I782" i="1"/>
  <c r="P782" i="1" s="1"/>
  <c r="I783" i="1"/>
  <c r="P783" i="1" s="1"/>
  <c r="I784" i="1"/>
  <c r="P784" i="1" s="1"/>
  <c r="I785" i="1"/>
  <c r="P785" i="1" s="1"/>
  <c r="I786" i="1"/>
  <c r="P786" i="1" s="1"/>
  <c r="I787" i="1"/>
  <c r="P787" i="1" s="1"/>
  <c r="I788" i="1"/>
  <c r="P788" i="1" s="1"/>
  <c r="I789" i="1"/>
  <c r="P789" i="1" s="1"/>
  <c r="I790" i="1"/>
  <c r="P790" i="1" s="1"/>
  <c r="I791" i="1"/>
  <c r="P791" i="1" s="1"/>
  <c r="I792" i="1"/>
  <c r="P792" i="1" s="1"/>
  <c r="I793" i="1"/>
  <c r="P793" i="1" s="1"/>
  <c r="I794" i="1"/>
  <c r="P794" i="1" s="1"/>
  <c r="I795" i="1"/>
  <c r="P795" i="1" s="1"/>
  <c r="I796" i="1"/>
  <c r="P796" i="1" s="1"/>
  <c r="I797" i="1"/>
  <c r="P797" i="1" s="1"/>
  <c r="I798" i="1"/>
  <c r="P798" i="1" s="1"/>
  <c r="I799" i="1"/>
  <c r="P799" i="1" s="1"/>
  <c r="I800" i="1"/>
  <c r="P800" i="1" s="1"/>
  <c r="I801" i="1"/>
  <c r="P801" i="1" s="1"/>
  <c r="I802" i="1"/>
  <c r="P802" i="1" s="1"/>
  <c r="I803" i="1"/>
  <c r="P803" i="1" s="1"/>
  <c r="I804" i="1"/>
  <c r="P804" i="1" s="1"/>
  <c r="I805" i="1"/>
  <c r="P805" i="1" s="1"/>
  <c r="I806" i="1"/>
  <c r="P806" i="1" s="1"/>
  <c r="I807" i="1"/>
  <c r="P807" i="1" s="1"/>
  <c r="I808" i="1"/>
  <c r="P808" i="1" s="1"/>
  <c r="I809" i="1"/>
  <c r="P809" i="1" s="1"/>
  <c r="I810" i="1"/>
  <c r="P810" i="1" s="1"/>
  <c r="I811" i="1"/>
  <c r="P811" i="1" s="1"/>
  <c r="I812" i="1"/>
  <c r="P812" i="1" s="1"/>
  <c r="I813" i="1"/>
  <c r="P813" i="1" s="1"/>
  <c r="I814" i="1"/>
  <c r="P814" i="1" s="1"/>
  <c r="I815" i="1"/>
  <c r="P815" i="1" s="1"/>
  <c r="I816" i="1"/>
  <c r="P816" i="1" s="1"/>
  <c r="I817" i="1"/>
  <c r="P817" i="1" s="1"/>
  <c r="I818" i="1"/>
  <c r="P818" i="1" s="1"/>
  <c r="I819" i="1"/>
  <c r="P819" i="1" s="1"/>
  <c r="I820" i="1"/>
  <c r="P820" i="1" s="1"/>
  <c r="I821" i="1"/>
  <c r="P821" i="1" s="1"/>
  <c r="I822" i="1"/>
  <c r="P822" i="1" s="1"/>
  <c r="I823" i="1"/>
  <c r="P823" i="1" s="1"/>
  <c r="I824" i="1"/>
  <c r="P824" i="1" s="1"/>
  <c r="I825" i="1"/>
  <c r="P825" i="1" s="1"/>
  <c r="I826" i="1"/>
  <c r="P826" i="1" s="1"/>
  <c r="I827" i="1"/>
  <c r="P827" i="1" s="1"/>
  <c r="I828" i="1"/>
  <c r="P828" i="1" s="1"/>
  <c r="I829" i="1"/>
  <c r="P829" i="1" s="1"/>
  <c r="I830" i="1"/>
  <c r="P830" i="1" s="1"/>
  <c r="I831" i="1"/>
  <c r="P831" i="1" s="1"/>
  <c r="I832" i="1"/>
  <c r="P832" i="1" s="1"/>
  <c r="I833" i="1"/>
  <c r="P833" i="1" s="1"/>
  <c r="I834" i="1"/>
  <c r="P834" i="1" s="1"/>
  <c r="I835" i="1"/>
  <c r="P835" i="1" s="1"/>
  <c r="I836" i="1"/>
  <c r="P836" i="1" s="1"/>
  <c r="I837" i="1"/>
  <c r="P837" i="1" s="1"/>
  <c r="I838" i="1"/>
  <c r="P838" i="1" s="1"/>
  <c r="I839" i="1"/>
  <c r="P839" i="1" s="1"/>
  <c r="I840" i="1"/>
  <c r="P840" i="1" s="1"/>
  <c r="I841" i="1"/>
  <c r="P841" i="1" s="1"/>
  <c r="I842" i="1"/>
  <c r="P842" i="1" s="1"/>
  <c r="I843" i="1"/>
  <c r="P843" i="1" s="1"/>
  <c r="I844" i="1"/>
  <c r="P844" i="1" s="1"/>
  <c r="I845" i="1"/>
  <c r="P845" i="1" s="1"/>
  <c r="I846" i="1"/>
  <c r="P846" i="1" s="1"/>
  <c r="I847" i="1"/>
  <c r="P847" i="1" s="1"/>
  <c r="I848" i="1"/>
  <c r="P848" i="1" s="1"/>
  <c r="I849" i="1"/>
  <c r="P849" i="1" s="1"/>
  <c r="I850" i="1"/>
  <c r="P850" i="1" s="1"/>
  <c r="I851" i="1"/>
  <c r="P851" i="1" s="1"/>
  <c r="I852" i="1"/>
  <c r="P852" i="1" s="1"/>
  <c r="I853" i="1"/>
  <c r="P853" i="1" s="1"/>
  <c r="I854" i="1"/>
  <c r="P854" i="1" s="1"/>
  <c r="I855" i="1"/>
  <c r="P855" i="1" s="1"/>
  <c r="I857" i="1"/>
  <c r="I859" i="1"/>
  <c r="I860" i="1"/>
  <c r="P860" i="1" s="1"/>
  <c r="I861" i="1"/>
  <c r="P861" i="1" s="1"/>
  <c r="I862" i="1"/>
  <c r="P862" i="1" s="1"/>
  <c r="I863" i="1"/>
  <c r="P863" i="1" s="1"/>
  <c r="I864" i="1"/>
  <c r="P864" i="1" s="1"/>
  <c r="I865" i="1"/>
  <c r="P865" i="1" s="1"/>
  <c r="I866" i="1"/>
  <c r="P866" i="1" s="1"/>
  <c r="I867" i="1"/>
  <c r="P867" i="1" s="1"/>
  <c r="I868" i="1"/>
  <c r="P868" i="1" s="1"/>
  <c r="I869" i="1"/>
  <c r="P869" i="1" s="1"/>
  <c r="I870" i="1"/>
  <c r="P870" i="1" s="1"/>
  <c r="I871" i="1"/>
  <c r="P871" i="1" s="1"/>
  <c r="I872" i="1"/>
  <c r="P872" i="1" s="1"/>
  <c r="I873" i="1"/>
  <c r="P873" i="1" s="1"/>
  <c r="I874" i="1"/>
  <c r="P874" i="1" s="1"/>
  <c r="I875" i="1"/>
  <c r="P875" i="1" s="1"/>
  <c r="I876" i="1"/>
  <c r="P876" i="1" s="1"/>
  <c r="I877" i="1"/>
  <c r="P877" i="1" s="1"/>
  <c r="I878" i="1"/>
  <c r="P878" i="1" s="1"/>
  <c r="I879" i="1"/>
  <c r="P879" i="1" s="1"/>
  <c r="I880" i="1"/>
  <c r="P880" i="1" s="1"/>
  <c r="I881" i="1"/>
  <c r="P881" i="1" s="1"/>
  <c r="I882" i="1"/>
  <c r="P882" i="1" s="1"/>
  <c r="I883" i="1"/>
  <c r="P883" i="1" s="1"/>
  <c r="I884" i="1"/>
  <c r="P884" i="1" s="1"/>
  <c r="I885" i="1"/>
  <c r="P885" i="1" s="1"/>
  <c r="I886" i="1"/>
  <c r="P886" i="1" s="1"/>
  <c r="I887" i="1"/>
  <c r="P887" i="1" s="1"/>
  <c r="I888" i="1"/>
  <c r="P888" i="1" s="1"/>
  <c r="I889" i="1"/>
  <c r="P889" i="1" s="1"/>
  <c r="I890" i="1"/>
  <c r="P890" i="1" s="1"/>
  <c r="I891" i="1"/>
  <c r="P891" i="1" s="1"/>
  <c r="I892" i="1"/>
  <c r="P892" i="1" s="1"/>
  <c r="I893" i="1"/>
  <c r="P893" i="1" s="1"/>
  <c r="I894" i="1"/>
  <c r="P894" i="1" s="1"/>
  <c r="I895" i="1"/>
  <c r="P895" i="1" s="1"/>
  <c r="I896" i="1"/>
  <c r="P896" i="1" s="1"/>
  <c r="I897" i="1"/>
  <c r="P897" i="1" s="1"/>
  <c r="I898" i="1"/>
  <c r="P898" i="1" s="1"/>
  <c r="I899" i="1"/>
  <c r="P899" i="1" s="1"/>
  <c r="I900" i="1"/>
  <c r="P900" i="1" s="1"/>
  <c r="I901" i="1"/>
  <c r="P901" i="1" s="1"/>
  <c r="I902" i="1"/>
  <c r="P902" i="1" s="1"/>
  <c r="I903" i="1"/>
  <c r="P903" i="1" s="1"/>
  <c r="I904" i="1"/>
  <c r="P904" i="1" s="1"/>
  <c r="I905" i="1"/>
  <c r="P905" i="1" s="1"/>
  <c r="I906" i="1"/>
  <c r="P906" i="1" s="1"/>
  <c r="I907" i="1"/>
  <c r="P907" i="1" s="1"/>
  <c r="I908" i="1"/>
  <c r="P908" i="1" s="1"/>
  <c r="I909" i="1"/>
  <c r="P909" i="1" s="1"/>
  <c r="I910" i="1"/>
  <c r="P910" i="1" s="1"/>
  <c r="I911" i="1"/>
  <c r="P911" i="1" s="1"/>
  <c r="I912" i="1"/>
  <c r="P912" i="1" s="1"/>
  <c r="I913" i="1"/>
  <c r="P913" i="1" s="1"/>
  <c r="I914" i="1"/>
  <c r="P914" i="1" s="1"/>
  <c r="I915" i="1"/>
  <c r="P915" i="1" s="1"/>
  <c r="I916" i="1"/>
  <c r="P916" i="1" s="1"/>
  <c r="I917" i="1"/>
  <c r="P917" i="1" s="1"/>
  <c r="I918" i="1"/>
  <c r="P918" i="1" s="1"/>
  <c r="I919" i="1"/>
  <c r="P919" i="1" s="1"/>
  <c r="I920" i="1"/>
  <c r="P920" i="1" s="1"/>
  <c r="I921" i="1"/>
  <c r="P921" i="1" s="1"/>
  <c r="I922" i="1"/>
  <c r="P922" i="1" s="1"/>
  <c r="I923" i="1"/>
  <c r="P923" i="1" s="1"/>
  <c r="I924" i="1"/>
  <c r="P924" i="1" s="1"/>
  <c r="I925" i="1"/>
  <c r="P925" i="1" s="1"/>
  <c r="I926" i="1"/>
  <c r="P926" i="1" s="1"/>
  <c r="I927" i="1"/>
  <c r="P927" i="1" s="1"/>
  <c r="I928" i="1"/>
  <c r="P928" i="1" s="1"/>
  <c r="I929" i="1"/>
  <c r="P929" i="1" s="1"/>
  <c r="I930" i="1"/>
  <c r="P930" i="1" s="1"/>
  <c r="I931" i="1"/>
  <c r="P931" i="1" s="1"/>
  <c r="I932" i="1"/>
  <c r="P932" i="1" s="1"/>
  <c r="I933" i="1"/>
  <c r="P933" i="1" s="1"/>
  <c r="I934" i="1"/>
  <c r="P934" i="1" s="1"/>
  <c r="I935" i="1"/>
  <c r="P935" i="1" s="1"/>
  <c r="I936" i="1"/>
  <c r="P936" i="1" s="1"/>
  <c r="I937" i="1"/>
  <c r="P937" i="1" s="1"/>
  <c r="I938" i="1"/>
  <c r="P938" i="1" s="1"/>
  <c r="I939" i="1"/>
  <c r="P939" i="1" s="1"/>
  <c r="I940" i="1"/>
  <c r="P940" i="1" s="1"/>
  <c r="I941" i="1"/>
  <c r="P941" i="1" s="1"/>
  <c r="I942" i="1"/>
  <c r="P942" i="1" s="1"/>
  <c r="I943" i="1"/>
  <c r="P943" i="1" s="1"/>
  <c r="I944" i="1"/>
  <c r="P944" i="1" s="1"/>
  <c r="I945" i="1"/>
  <c r="P945" i="1" s="1"/>
  <c r="I946" i="1"/>
  <c r="P946" i="1" s="1"/>
  <c r="I947" i="1"/>
  <c r="P947" i="1" s="1"/>
  <c r="I948" i="1"/>
  <c r="P948" i="1" s="1"/>
  <c r="I949" i="1"/>
  <c r="P949" i="1" s="1"/>
  <c r="I950" i="1"/>
  <c r="P950" i="1" s="1"/>
  <c r="I951" i="1"/>
  <c r="P951" i="1" s="1"/>
  <c r="I952" i="1"/>
  <c r="P952" i="1" s="1"/>
  <c r="I953" i="1"/>
  <c r="P953" i="1" s="1"/>
  <c r="I954" i="1"/>
  <c r="P954" i="1" s="1"/>
  <c r="I955" i="1"/>
  <c r="P955" i="1" s="1"/>
  <c r="I956" i="1"/>
  <c r="P956" i="1" s="1"/>
  <c r="I957" i="1"/>
  <c r="P957" i="1" s="1"/>
  <c r="I958" i="1"/>
  <c r="P958" i="1" s="1"/>
  <c r="I959" i="1"/>
  <c r="P959" i="1" s="1"/>
  <c r="I960" i="1"/>
  <c r="P960" i="1" s="1"/>
  <c r="I961" i="1"/>
  <c r="P961" i="1" s="1"/>
  <c r="I962" i="1"/>
  <c r="P962" i="1" s="1"/>
  <c r="I963" i="1"/>
  <c r="P963" i="1" s="1"/>
  <c r="I964" i="1"/>
  <c r="P964" i="1" s="1"/>
  <c r="I965" i="1"/>
  <c r="P965" i="1" s="1"/>
  <c r="I966" i="1"/>
  <c r="P966" i="1" s="1"/>
  <c r="I967" i="1"/>
  <c r="P967" i="1" s="1"/>
  <c r="I968" i="1"/>
  <c r="P968" i="1" s="1"/>
  <c r="I970" i="1"/>
  <c r="P970" i="1" s="1"/>
  <c r="I971" i="1"/>
  <c r="P971" i="1" s="1"/>
  <c r="I972" i="1"/>
  <c r="P972" i="1" s="1"/>
  <c r="I973" i="1"/>
  <c r="P973" i="1" s="1"/>
  <c r="I974" i="1"/>
  <c r="P974" i="1" s="1"/>
  <c r="I976" i="1"/>
  <c r="P976" i="1" s="1"/>
  <c r="I977" i="1"/>
  <c r="P977" i="1" s="1"/>
  <c r="I978" i="1"/>
  <c r="P978" i="1" s="1"/>
  <c r="I980" i="1"/>
  <c r="I981" i="1" s="1"/>
  <c r="I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771" i="1"/>
  <c r="A772" i="1"/>
  <c r="A773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57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70" i="1"/>
  <c r="A971" i="1"/>
  <c r="A976" i="1"/>
  <c r="A977" i="1"/>
  <c r="A978" i="1"/>
  <c r="A980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972" i="1"/>
  <c r="A973" i="1"/>
  <c r="A974" i="1"/>
  <c r="A2" i="1"/>
  <c r="K614" i="1"/>
  <c r="K82" i="1"/>
  <c r="K91" i="1"/>
  <c r="K372" i="1"/>
  <c r="K500" i="1"/>
  <c r="K582" i="1"/>
  <c r="K621" i="1"/>
  <c r="K636" i="1"/>
  <c r="K764" i="1"/>
  <c r="K767" i="1"/>
  <c r="K783" i="1"/>
  <c r="K803" i="1"/>
  <c r="K810" i="1"/>
  <c r="K329" i="1"/>
  <c r="K373" i="1"/>
  <c r="K171" i="1"/>
  <c r="K207" i="1"/>
  <c r="K249" i="1"/>
  <c r="K289" i="1"/>
  <c r="K31" i="1"/>
  <c r="K571" i="1"/>
  <c r="K924" i="1"/>
  <c r="K92" i="1"/>
  <c r="K525" i="1"/>
  <c r="K693" i="1"/>
  <c r="K172" i="1"/>
  <c r="K208" i="1"/>
  <c r="K250" i="1"/>
  <c r="K290" i="1"/>
  <c r="K330" i="1"/>
  <c r="K32" i="1"/>
  <c r="K374" i="1"/>
  <c r="K446" i="1"/>
  <c r="K460" i="1"/>
  <c r="K487" i="1"/>
  <c r="K572" i="1"/>
  <c r="K724" i="1"/>
  <c r="K963" i="1"/>
  <c r="K4" i="1"/>
  <c r="K908" i="1"/>
  <c r="K958" i="1"/>
  <c r="K143" i="1"/>
  <c r="K93" i="1"/>
  <c r="K121" i="1"/>
  <c r="K173" i="1"/>
  <c r="K209" i="1"/>
  <c r="K251" i="1"/>
  <c r="K291" i="1"/>
  <c r="K33" i="1"/>
  <c r="K375" i="1"/>
  <c r="K610" i="1"/>
  <c r="K83" i="1"/>
  <c r="K144" i="1"/>
  <c r="K174" i="1"/>
  <c r="K210" i="1"/>
  <c r="K252" i="1"/>
  <c r="K292" i="1"/>
  <c r="K34" i="1"/>
  <c r="K376" i="1"/>
  <c r="K725" i="1"/>
  <c r="K87" i="1"/>
  <c r="K726" i="1"/>
  <c r="K508" i="1"/>
  <c r="K331" i="1"/>
  <c r="K377" i="1"/>
  <c r="K509" i="1"/>
  <c r="K575" i="1"/>
  <c r="K583" i="1"/>
  <c r="K637" i="1"/>
  <c r="K694" i="1"/>
  <c r="K695" i="1"/>
  <c r="K94" i="1"/>
  <c r="K211" i="1"/>
  <c r="K253" i="1"/>
  <c r="K293" i="1"/>
  <c r="K35" i="1"/>
  <c r="K378" i="1"/>
  <c r="K332" i="1"/>
  <c r="K145" i="1"/>
  <c r="K88" i="1"/>
  <c r="K175" i="1"/>
  <c r="K212" i="1"/>
  <c r="K254" i="1"/>
  <c r="K294" i="1"/>
  <c r="K333" i="1"/>
  <c r="K16" i="1"/>
  <c r="K36" i="1"/>
  <c r="K379" i="1"/>
  <c r="K84" i="1"/>
  <c r="K95" i="1"/>
  <c r="K801" i="1"/>
  <c r="K367" i="1"/>
  <c r="K213" i="1"/>
  <c r="K122" i="1"/>
  <c r="K146" i="1"/>
  <c r="K255" i="1"/>
  <c r="K295" i="1"/>
  <c r="K334" i="1"/>
  <c r="K5" i="1"/>
  <c r="K17" i="1"/>
  <c r="K37" i="1"/>
  <c r="K435" i="1"/>
  <c r="K441" i="1"/>
  <c r="K447" i="1"/>
  <c r="K176" i="1"/>
  <c r="K501" i="1"/>
  <c r="K510" i="1"/>
  <c r="K537" i="1"/>
  <c r="K545" i="1"/>
  <c r="K562" i="1"/>
  <c r="K494" i="1"/>
  <c r="K584" i="1"/>
  <c r="K638" i="1"/>
  <c r="K727" i="1"/>
  <c r="K796" i="1"/>
  <c r="K843" i="1"/>
  <c r="K96" i="1"/>
  <c r="K451" i="1"/>
  <c r="K380" i="1"/>
  <c r="K804" i="1"/>
  <c r="K811" i="1"/>
  <c r="K816" i="1"/>
  <c r="K820" i="1"/>
  <c r="K823" i="1"/>
  <c r="K826" i="1"/>
  <c r="K830" i="1"/>
  <c r="K844" i="1"/>
  <c r="K615" i="1"/>
  <c r="K177" i="1"/>
  <c r="K256" i="1"/>
  <c r="K296" i="1"/>
  <c r="K335" i="1"/>
  <c r="K38" i="1"/>
  <c r="K448" i="1"/>
  <c r="K502" i="1"/>
  <c r="K511" i="1"/>
  <c r="K585" i="1"/>
  <c r="K622" i="1"/>
  <c r="K639" i="1"/>
  <c r="K728" i="1"/>
  <c r="K97" i="1"/>
  <c r="K978" i="1"/>
  <c r="K214" i="1"/>
  <c r="K832" i="1"/>
  <c r="K381" i="1"/>
  <c r="K98" i="1"/>
  <c r="K147" i="1"/>
  <c r="K178" i="1"/>
  <c r="K215" i="1"/>
  <c r="K257" i="1"/>
  <c r="K297" i="1"/>
  <c r="K336" i="1"/>
  <c r="K39" i="1"/>
  <c r="K382" i="1"/>
  <c r="K72" i="1"/>
  <c r="K461" i="1"/>
  <c r="K512" i="1"/>
  <c r="K586" i="1"/>
  <c r="K563" i="1"/>
  <c r="K616" i="1"/>
  <c r="K845" i="1"/>
  <c r="K689" i="1"/>
  <c r="K696" i="1"/>
  <c r="K729" i="1"/>
  <c r="K784" i="1"/>
  <c r="K623" i="1"/>
  <c r="K681" i="1"/>
  <c r="K824" i="1"/>
  <c r="K640" i="1"/>
  <c r="K831" i="1"/>
  <c r="K846" i="1"/>
  <c r="K624" i="1"/>
  <c r="K630" i="1"/>
  <c r="K641" i="1"/>
  <c r="K690" i="1"/>
  <c r="K817" i="1"/>
  <c r="K123" i="1"/>
  <c r="K148" i="1"/>
  <c r="K216" i="1"/>
  <c r="K258" i="1"/>
  <c r="K298" i="1"/>
  <c r="K40" i="1"/>
  <c r="K383" i="1"/>
  <c r="K697" i="1"/>
  <c r="K179" i="1"/>
  <c r="K73" i="1"/>
  <c r="K85" i="1"/>
  <c r="K89" i="1"/>
  <c r="K99" i="1"/>
  <c r="K100" i="1"/>
  <c r="K124" i="1"/>
  <c r="K149" i="1"/>
  <c r="K180" i="1"/>
  <c r="K217" i="1"/>
  <c r="K259" i="1"/>
  <c r="K299" i="1"/>
  <c r="K337" i="1"/>
  <c r="K41" i="1"/>
  <c r="K384" i="1"/>
  <c r="K698" i="1"/>
  <c r="K642" i="1"/>
  <c r="K181" i="1"/>
  <c r="K86" i="1"/>
  <c r="K90" i="1"/>
  <c r="K101" i="1"/>
  <c r="K150" i="1"/>
  <c r="K218" i="1"/>
  <c r="K260" i="1"/>
  <c r="K300" i="1"/>
  <c r="K18" i="1"/>
  <c r="K385" i="1"/>
  <c r="K722" i="1"/>
  <c r="K338" i="1"/>
  <c r="K573" i="1"/>
  <c r="K42" i="1"/>
  <c r="K772" i="1"/>
  <c r="K771" i="1"/>
  <c r="K773" i="1"/>
  <c r="K980" i="1"/>
  <c r="K981" i="1" s="1"/>
  <c r="K781" i="1"/>
  <c r="K857" i="1"/>
  <c r="K858" i="1" s="1"/>
  <c r="K576" i="1"/>
  <c r="K499" i="1"/>
  <c r="K151" i="1"/>
  <c r="K587" i="1"/>
  <c r="K102" i="1"/>
  <c r="K182" i="1"/>
  <c r="K219" i="1"/>
  <c r="K261" i="1"/>
  <c r="K301" i="1"/>
  <c r="K339" i="1"/>
  <c r="K43" i="1"/>
  <c r="K386" i="1"/>
  <c r="K699" i="1"/>
  <c r="K103" i="1"/>
  <c r="K220" i="1"/>
  <c r="K262" i="1"/>
  <c r="K302" i="1"/>
  <c r="K44" i="1"/>
  <c r="K387" i="1"/>
  <c r="K503" i="1"/>
  <c r="K526" i="1"/>
  <c r="K183" i="1"/>
  <c r="K221" i="1"/>
  <c r="K303" i="1"/>
  <c r="K45" i="1"/>
  <c r="K388" i="1"/>
  <c r="K546" i="1"/>
  <c r="K574" i="1"/>
  <c r="K497" i="1"/>
  <c r="K104" i="1"/>
  <c r="K125" i="1"/>
  <c r="K152" i="1"/>
  <c r="K263" i="1"/>
  <c r="K495" i="1"/>
  <c r="K588" i="1"/>
  <c r="K609" i="1"/>
  <c r="K2" i="1"/>
  <c r="K3" i="1"/>
  <c r="K15" i="1"/>
  <c r="K422" i="1"/>
  <c r="K423" i="1"/>
  <c r="K424" i="1"/>
  <c r="K427" i="1"/>
  <c r="K768" i="1"/>
  <c r="K765" i="1"/>
  <c r="K643" i="1"/>
  <c r="K498" i="1"/>
  <c r="K247" i="1"/>
  <c r="K126" i="1"/>
  <c r="K6" i="1"/>
  <c r="K105" i="1"/>
  <c r="K153" i="1"/>
  <c r="K184" i="1"/>
  <c r="K222" i="1"/>
  <c r="K264" i="1"/>
  <c r="K304" i="1"/>
  <c r="K340" i="1"/>
  <c r="K19" i="1"/>
  <c r="K46" i="1"/>
  <c r="K389" i="1"/>
  <c r="K425" i="1"/>
  <c r="K426" i="1"/>
  <c r="K766" i="1"/>
  <c r="K769" i="1"/>
  <c r="K976" i="1"/>
  <c r="K977" i="1"/>
  <c r="K700" i="1"/>
  <c r="K71" i="1"/>
  <c r="K553" i="1"/>
  <c r="K223" i="1"/>
  <c r="K265" i="1"/>
  <c r="K305" i="1"/>
  <c r="K341" i="1"/>
  <c r="K47" i="1"/>
  <c r="K390" i="1"/>
  <c r="K468" i="1"/>
  <c r="K730" i="1"/>
  <c r="K185" i="1"/>
  <c r="K106" i="1"/>
  <c r="K930" i="1"/>
  <c r="K925" i="1"/>
  <c r="K107" i="1"/>
  <c r="K266" i="1"/>
  <c r="K948" i="1"/>
  <c r="K154" i="1"/>
  <c r="K186" i="1"/>
  <c r="K224" i="1"/>
  <c r="K306" i="1"/>
  <c r="K48" i="1"/>
  <c r="K513" i="1"/>
  <c r="K731" i="1"/>
  <c r="K391" i="1"/>
  <c r="K859" i="1"/>
  <c r="K108" i="1"/>
  <c r="K429" i="1"/>
  <c r="K732" i="1"/>
  <c r="K564" i="1"/>
  <c r="K49" i="1"/>
  <c r="K392" i="1"/>
  <c r="K462" i="1"/>
  <c r="K577" i="1"/>
  <c r="K611" i="1"/>
  <c r="K701" i="1"/>
  <c r="K721" i="1"/>
  <c r="K127" i="1"/>
  <c r="K155" i="1"/>
  <c r="K187" i="1"/>
  <c r="K225" i="1"/>
  <c r="K267" i="1"/>
  <c r="K307" i="1"/>
  <c r="K342" i="1"/>
  <c r="K7" i="1"/>
  <c r="K156" i="1"/>
  <c r="K343" i="1"/>
  <c r="K393" i="1"/>
  <c r="K188" i="1"/>
  <c r="K226" i="1"/>
  <c r="K268" i="1"/>
  <c r="K308" i="1"/>
  <c r="K50" i="1"/>
  <c r="K157" i="1"/>
  <c r="K51" i="1"/>
  <c r="K344" i="1"/>
  <c r="K394" i="1"/>
  <c r="K644" i="1"/>
  <c r="K128" i="1"/>
  <c r="K189" i="1"/>
  <c r="K227" i="1"/>
  <c r="K269" i="1"/>
  <c r="K309" i="1"/>
  <c r="K20" i="1"/>
  <c r="K645" i="1"/>
  <c r="K345" i="1"/>
  <c r="K395" i="1"/>
  <c r="K565" i="1"/>
  <c r="K589" i="1"/>
  <c r="K792" i="1"/>
  <c r="K812" i="1"/>
  <c r="K821" i="1"/>
  <c r="K847" i="1"/>
  <c r="K74" i="1"/>
  <c r="K430" i="1"/>
  <c r="K949" i="1"/>
  <c r="K248" i="1"/>
  <c r="K109" i="1"/>
  <c r="K129" i="1"/>
  <c r="K158" i="1"/>
  <c r="K190" i="1"/>
  <c r="K228" i="1"/>
  <c r="K270" i="1"/>
  <c r="K310" i="1"/>
  <c r="K346" i="1"/>
  <c r="K8" i="1"/>
  <c r="K21" i="1"/>
  <c r="K52" i="1"/>
  <c r="K396" i="1"/>
  <c r="K590" i="1"/>
  <c r="K646" i="1"/>
  <c r="K793" i="1"/>
  <c r="K805" i="1"/>
  <c r="K837" i="1"/>
  <c r="K898" i="1"/>
  <c r="K926" i="1"/>
  <c r="K934" i="1"/>
  <c r="K347" i="1"/>
  <c r="K397" i="1"/>
  <c r="K836" i="1"/>
  <c r="K950" i="1"/>
  <c r="K909" i="1"/>
  <c r="K348" i="1"/>
  <c r="K22" i="1"/>
  <c r="K398" i="1"/>
  <c r="K485" i="1"/>
  <c r="K514" i="1"/>
  <c r="K591" i="1"/>
  <c r="K647" i="1"/>
  <c r="K733" i="1"/>
  <c r="K806" i="1"/>
  <c r="K927" i="1"/>
  <c r="K935" i="1"/>
  <c r="K9" i="1"/>
  <c r="K848" i="1"/>
  <c r="K692" i="1"/>
  <c r="K702" i="1"/>
  <c r="K723" i="1"/>
  <c r="K734" i="1"/>
  <c r="K794" i="1"/>
  <c r="K972" i="1"/>
  <c r="K634" i="1"/>
  <c r="K648" i="1"/>
  <c r="K703" i="1"/>
  <c r="K795" i="1"/>
  <c r="K807" i="1"/>
  <c r="K813" i="1"/>
  <c r="K818" i="1"/>
  <c r="K592" i="1"/>
  <c r="K833" i="1"/>
  <c r="K834" i="1"/>
  <c r="K835" i="1"/>
  <c r="K838" i="1"/>
  <c r="K839" i="1"/>
  <c r="K840" i="1"/>
  <c r="K841" i="1"/>
  <c r="K849" i="1"/>
  <c r="K617" i="1"/>
  <c r="K191" i="1"/>
  <c r="K229" i="1"/>
  <c r="K271" i="1"/>
  <c r="K311" i="1"/>
  <c r="K349" i="1"/>
  <c r="K936" i="1"/>
  <c r="K951" i="1"/>
  <c r="K23" i="1"/>
  <c r="K53" i="1"/>
  <c r="K399" i="1"/>
  <c r="K431" i="1"/>
  <c r="K463" i="1"/>
  <c r="K515" i="1"/>
  <c r="K538" i="1"/>
  <c r="K490" i="1"/>
  <c r="K593" i="1"/>
  <c r="K649" i="1"/>
  <c r="K682" i="1"/>
  <c r="K704" i="1"/>
  <c r="K735" i="1"/>
  <c r="K952" i="1"/>
  <c r="K350" i="1"/>
  <c r="K10" i="1"/>
  <c r="K400" i="1"/>
  <c r="K488" i="1"/>
  <c r="K516" i="1"/>
  <c r="K594" i="1"/>
  <c r="K635" i="1"/>
  <c r="K650" i="1"/>
  <c r="K705" i="1"/>
  <c r="K736" i="1"/>
  <c r="K814" i="1"/>
  <c r="K819" i="1"/>
  <c r="K825" i="1"/>
  <c r="K827" i="1"/>
  <c r="K527" i="1"/>
  <c r="K534" i="1"/>
  <c r="K539" i="1"/>
  <c r="K651" i="1"/>
  <c r="K683" i="1"/>
  <c r="K737" i="1"/>
  <c r="K192" i="1"/>
  <c r="K130" i="1"/>
  <c r="K937" i="1"/>
  <c r="K110" i="1"/>
  <c r="K159" i="1"/>
  <c r="K206" i="1"/>
  <c r="K230" i="1"/>
  <c r="K272" i="1"/>
  <c r="K312" i="1"/>
  <c r="K351" i="1"/>
  <c r="K24" i="1"/>
  <c r="K54" i="1"/>
  <c r="K401" i="1"/>
  <c r="K75" i="1"/>
  <c r="K464" i="1"/>
  <c r="K352" i="1"/>
  <c r="K402" i="1"/>
  <c r="K652" i="1"/>
  <c r="K684" i="1"/>
  <c r="K738" i="1"/>
  <c r="K547" i="1"/>
  <c r="K558" i="1"/>
  <c r="K11" i="1"/>
  <c r="K368" i="1"/>
  <c r="K554" i="1"/>
  <c r="K910" i="1"/>
  <c r="K486" i="1"/>
  <c r="K551" i="1"/>
  <c r="K504" i="1"/>
  <c r="K353" i="1"/>
  <c r="K403" i="1"/>
  <c r="K491" i="1"/>
  <c r="K653" i="1"/>
  <c r="K739" i="1"/>
  <c r="K595" i="1"/>
  <c r="K788" i="1"/>
  <c r="K797" i="1"/>
  <c r="K808" i="1"/>
  <c r="K828" i="1"/>
  <c r="K911" i="1"/>
  <c r="K625" i="1"/>
  <c r="K850" i="1"/>
  <c r="K354" i="1"/>
  <c r="K404" i="1"/>
  <c r="K469" i="1"/>
  <c r="K517" i="1"/>
  <c r="K654" i="1"/>
  <c r="K798" i="1"/>
  <c r="K912" i="1"/>
  <c r="K355" i="1"/>
  <c r="K405" i="1"/>
  <c r="K470" i="1"/>
  <c r="K518" i="1"/>
  <c r="K596" i="1"/>
  <c r="K655" i="1"/>
  <c r="K12" i="1"/>
  <c r="K740" i="1"/>
  <c r="K131" i="1"/>
  <c r="K160" i="1"/>
  <c r="K111" i="1"/>
  <c r="K193" i="1"/>
  <c r="K231" i="1"/>
  <c r="K273" i="1"/>
  <c r="K313" i="1"/>
  <c r="K356" i="1"/>
  <c r="K25" i="1"/>
  <c r="K55" i="1"/>
  <c r="K406" i="1"/>
  <c r="K76" i="1"/>
  <c r="K741" i="1"/>
  <c r="K436" i="1"/>
  <c r="K442" i="1"/>
  <c r="K471" i="1"/>
  <c r="K519" i="1"/>
  <c r="K566" i="1"/>
  <c r="K492" i="1"/>
  <c r="K496" i="1"/>
  <c r="K597" i="1"/>
  <c r="K631" i="1"/>
  <c r="K656" i="1"/>
  <c r="K742" i="1"/>
  <c r="K789" i="1"/>
  <c r="K809" i="1"/>
  <c r="K822" i="1"/>
  <c r="K829" i="1"/>
  <c r="K851" i="1"/>
  <c r="K691" i="1"/>
  <c r="K964" i="1"/>
  <c r="K865" i="1"/>
  <c r="K953" i="1"/>
  <c r="K465" i="1"/>
  <c r="K528" i="1"/>
  <c r="K535" i="1"/>
  <c r="K540" i="1"/>
  <c r="K567" i="1"/>
  <c r="K685" i="1"/>
  <c r="K743" i="1"/>
  <c r="K790" i="1"/>
  <c r="K899" i="1"/>
  <c r="K472" i="1"/>
  <c r="K971" i="1"/>
  <c r="K913" i="1"/>
  <c r="K878" i="1"/>
  <c r="K938" i="1"/>
  <c r="K13" i="1"/>
  <c r="K914" i="1"/>
  <c r="K194" i="1"/>
  <c r="K232" i="1"/>
  <c r="K274" i="1"/>
  <c r="K314" i="1"/>
  <c r="K357" i="1"/>
  <c r="K26" i="1"/>
  <c r="K56" i="1"/>
  <c r="K407" i="1"/>
  <c r="K432" i="1"/>
  <c r="K505" i="1"/>
  <c r="K520" i="1"/>
  <c r="K598" i="1"/>
  <c r="K657" i="1"/>
  <c r="K706" i="1"/>
  <c r="K744" i="1"/>
  <c r="K626" i="1"/>
  <c r="K852" i="1"/>
  <c r="K954" i="1"/>
  <c r="K112" i="1"/>
  <c r="K195" i="1"/>
  <c r="K233" i="1"/>
  <c r="K275" i="1"/>
  <c r="K315" i="1"/>
  <c r="K57" i="1"/>
  <c r="K408" i="1"/>
  <c r="K599" i="1"/>
  <c r="K658" i="1"/>
  <c r="K707" i="1"/>
  <c r="K853" i="1"/>
  <c r="K358" i="1"/>
  <c r="K132" i="1"/>
  <c r="K234" i="1"/>
  <c r="K276" i="1"/>
  <c r="K316" i="1"/>
  <c r="K58" i="1"/>
  <c r="K409" i="1"/>
  <c r="K600" i="1"/>
  <c r="K659" i="1"/>
  <c r="K708" i="1"/>
  <c r="K745" i="1"/>
  <c r="K785" i="1"/>
  <c r="K815" i="1"/>
  <c r="K113" i="1"/>
  <c r="K618" i="1"/>
  <c r="K775" i="1"/>
  <c r="K776" i="1"/>
  <c r="K777" i="1"/>
  <c r="K782" i="1"/>
  <c r="K970" i="1"/>
  <c r="K778" i="1"/>
  <c r="K779" i="1"/>
  <c r="K780" i="1"/>
  <c r="K866" i="1"/>
  <c r="K879" i="1"/>
  <c r="K709" i="1"/>
  <c r="K860" i="1"/>
  <c r="K915" i="1"/>
  <c r="K939" i="1"/>
  <c r="K965" i="1"/>
  <c r="K854" i="1"/>
  <c r="K601" i="1"/>
  <c r="K842" i="1"/>
  <c r="K114" i="1"/>
  <c r="K133" i="1"/>
  <c r="K161" i="1"/>
  <c r="K196" i="1"/>
  <c r="K235" i="1"/>
  <c r="K277" i="1"/>
  <c r="K317" i="1"/>
  <c r="K359" i="1"/>
  <c r="K27" i="1"/>
  <c r="K59" i="1"/>
  <c r="K77" i="1"/>
  <c r="K506" i="1"/>
  <c r="K578" i="1"/>
  <c r="K660" i="1"/>
  <c r="K710" i="1"/>
  <c r="K746" i="1"/>
  <c r="K861" i="1"/>
  <c r="K867" i="1"/>
  <c r="K880" i="1"/>
  <c r="K410" i="1"/>
  <c r="K799" i="1"/>
  <c r="K916" i="1"/>
  <c r="K966" i="1"/>
  <c r="K973" i="1"/>
  <c r="K60" i="1"/>
  <c r="K411" i="1"/>
  <c r="K747" i="1"/>
  <c r="K360" i="1"/>
  <c r="K162" i="1"/>
  <c r="K236" i="1"/>
  <c r="K278" i="1"/>
  <c r="K318" i="1"/>
  <c r="K711" i="1"/>
  <c r="K14" i="1"/>
  <c r="K602" i="1"/>
  <c r="K712" i="1"/>
  <c r="K868" i="1"/>
  <c r="K960" i="1"/>
  <c r="K974" i="1"/>
  <c r="K940" i="1"/>
  <c r="K881" i="1"/>
  <c r="K561" i="1"/>
  <c r="K713" i="1"/>
  <c r="K786" i="1"/>
  <c r="K961" i="1"/>
  <c r="K619" i="1"/>
  <c r="K869" i="1"/>
  <c r="K661" i="1"/>
  <c r="K748" i="1"/>
  <c r="K473" i="1"/>
  <c r="K882" i="1"/>
  <c r="K870" i="1"/>
  <c r="K883" i="1"/>
  <c r="K115" i="1"/>
  <c r="K134" i="1"/>
  <c r="K163" i="1"/>
  <c r="K197" i="1"/>
  <c r="K237" i="1"/>
  <c r="K279" i="1"/>
  <c r="K319" i="1"/>
  <c r="K61" i="1"/>
  <c r="K412" i="1"/>
  <c r="K548" i="1"/>
  <c r="K361" i="1"/>
  <c r="K437" i="1"/>
  <c r="K452" i="1"/>
  <c r="K662" i="1"/>
  <c r="K884" i="1"/>
  <c r="K453" i="1"/>
  <c r="K885" i="1"/>
  <c r="K443" i="1"/>
  <c r="K481" i="1"/>
  <c r="K541" i="1"/>
  <c r="K663" i="1"/>
  <c r="K714" i="1"/>
  <c r="K862" i="1"/>
  <c r="K871" i="1"/>
  <c r="K886" i="1"/>
  <c r="K715" i="1"/>
  <c r="K454" i="1"/>
  <c r="K887" i="1"/>
  <c r="K664" i="1"/>
  <c r="K863" i="1"/>
  <c r="K872" i="1"/>
  <c r="K455" i="1"/>
  <c r="K580" i="1"/>
  <c r="K665" i="1"/>
  <c r="K873" i="1"/>
  <c r="K579" i="1"/>
  <c r="K888" i="1"/>
  <c r="K874" i="1"/>
  <c r="K533" i="1"/>
  <c r="K666" i="1"/>
  <c r="K456" i="1"/>
  <c r="K889" i="1"/>
  <c r="K457" i="1"/>
  <c r="K864" i="1"/>
  <c r="K890" i="1"/>
  <c r="K458" i="1"/>
  <c r="K917" i="1"/>
  <c r="K955" i="1"/>
  <c r="K941" i="1"/>
  <c r="K891" i="1"/>
  <c r="K900" i="1"/>
  <c r="K529" i="1"/>
  <c r="K536" i="1"/>
  <c r="K581" i="1"/>
  <c r="K667" i="1"/>
  <c r="K686" i="1"/>
  <c r="K716" i="1"/>
  <c r="K749" i="1"/>
  <c r="K116" i="1"/>
  <c r="K135" i="1"/>
  <c r="K164" i="1"/>
  <c r="K198" i="1"/>
  <c r="K238" i="1"/>
  <c r="K280" i="1"/>
  <c r="K320" i="1"/>
  <c r="K362" i="1"/>
  <c r="K413" i="1"/>
  <c r="K433" i="1"/>
  <c r="K438" i="1"/>
  <c r="K466" i="1"/>
  <c r="K474" i="1"/>
  <c r="K62" i="1"/>
  <c r="K875" i="1"/>
  <c r="K918" i="1"/>
  <c r="K942" i="1"/>
  <c r="K901" i="1"/>
  <c r="K892" i="1"/>
  <c r="K943" i="1"/>
  <c r="K439" i="1"/>
  <c r="K475" i="1"/>
  <c r="K687" i="1"/>
  <c r="K902" i="1"/>
  <c r="K117" i="1"/>
  <c r="K136" i="1"/>
  <c r="K165" i="1"/>
  <c r="K199" i="1"/>
  <c r="K239" i="1"/>
  <c r="K281" i="1"/>
  <c r="K321" i="1"/>
  <c r="K28" i="1"/>
  <c r="K63" i="1"/>
  <c r="K363" i="1"/>
  <c r="K414" i="1"/>
  <c r="K688" i="1"/>
  <c r="K962" i="1"/>
  <c r="K603" i="1"/>
  <c r="K668" i="1"/>
  <c r="K750" i="1"/>
  <c r="K137" i="1"/>
  <c r="K166" i="1"/>
  <c r="K200" i="1"/>
  <c r="K240" i="1"/>
  <c r="K282" i="1"/>
  <c r="K322" i="1"/>
  <c r="K64" i="1"/>
  <c r="K415" i="1"/>
  <c r="K440" i="1"/>
  <c r="K459" i="1"/>
  <c r="K476" i="1"/>
  <c r="K568" i="1"/>
  <c r="K669" i="1"/>
  <c r="K876" i="1"/>
  <c r="K542" i="1"/>
  <c r="K751" i="1"/>
  <c r="K893" i="1"/>
  <c r="K416" i="1"/>
  <c r="K530" i="1"/>
  <c r="K717" i="1"/>
  <c r="K752" i="1"/>
  <c r="K138" i="1"/>
  <c r="K167" i="1"/>
  <c r="K201" i="1"/>
  <c r="K241" i="1"/>
  <c r="K283" i="1"/>
  <c r="K364" i="1"/>
  <c r="K65" i="1"/>
  <c r="K369" i="1"/>
  <c r="K894" i="1"/>
  <c r="K323" i="1"/>
  <c r="K612" i="1"/>
  <c r="K139" i="1"/>
  <c r="K242" i="1"/>
  <c r="K284" i="1"/>
  <c r="K324" i="1"/>
  <c r="K66" i="1"/>
  <c r="K78" i="1"/>
  <c r="K417" i="1"/>
  <c r="K895" i="1"/>
  <c r="K753" i="1"/>
  <c r="K791" i="1"/>
  <c r="K444" i="1"/>
  <c r="K285" i="1"/>
  <c r="K482" i="1"/>
  <c r="K967" i="1"/>
  <c r="K118" i="1"/>
  <c r="K140" i="1"/>
  <c r="K168" i="1"/>
  <c r="K202" i="1"/>
  <c r="K243" i="1"/>
  <c r="K325" i="1"/>
  <c r="K365" i="1"/>
  <c r="K29" i="1"/>
  <c r="K418" i="1"/>
  <c r="K79" i="1"/>
  <c r="K434" i="1"/>
  <c r="K467" i="1"/>
  <c r="K477" i="1"/>
  <c r="K489" i="1"/>
  <c r="K521" i="1"/>
  <c r="K531" i="1"/>
  <c r="K543" i="1"/>
  <c r="K549" i="1"/>
  <c r="K559" i="1"/>
  <c r="K569" i="1"/>
  <c r="K613" i="1"/>
  <c r="K670" i="1"/>
  <c r="K906" i="1"/>
  <c r="K555" i="1"/>
  <c r="K67" i="1"/>
  <c r="K371" i="1"/>
  <c r="K956" i="1"/>
  <c r="K370" i="1"/>
  <c r="K928" i="1"/>
  <c r="K944" i="1"/>
  <c r="K903" i="1"/>
  <c r="K919" i="1"/>
  <c r="K931" i="1"/>
  <c r="K507" i="1"/>
  <c r="K754" i="1"/>
  <c r="K957" i="1"/>
  <c r="K896" i="1"/>
  <c r="K478" i="1"/>
  <c r="K522" i="1"/>
  <c r="K532" i="1"/>
  <c r="K671" i="1"/>
  <c r="K755" i="1"/>
  <c r="K877" i="1"/>
  <c r="K604" i="1"/>
  <c r="K445" i="1"/>
  <c r="K718" i="1"/>
  <c r="K897" i="1"/>
  <c r="K968" i="1"/>
  <c r="K756" i="1"/>
  <c r="K141" i="1"/>
  <c r="K169" i="1"/>
  <c r="K203" i="1"/>
  <c r="K244" i="1"/>
  <c r="K286" i="1"/>
  <c r="K326" i="1"/>
  <c r="K68" i="1"/>
  <c r="K419" i="1"/>
  <c r="K80" i="1"/>
  <c r="K757" i="1"/>
  <c r="K119" i="1"/>
  <c r="K920" i="1"/>
  <c r="K479" i="1"/>
  <c r="K523" i="1"/>
  <c r="K544" i="1"/>
  <c r="K550" i="1"/>
  <c r="K556" i="1"/>
  <c r="K560" i="1"/>
  <c r="K570" i="1"/>
  <c r="K672" i="1"/>
  <c r="K907" i="1"/>
  <c r="K904" i="1"/>
  <c r="K929" i="1"/>
  <c r="K932" i="1"/>
  <c r="K945" i="1"/>
  <c r="K947" i="1"/>
  <c r="K959" i="1"/>
  <c r="K483" i="1"/>
  <c r="K69" i="1"/>
  <c r="K420" i="1"/>
  <c r="K81" i="1"/>
  <c r="K480" i="1"/>
  <c r="K484" i="1"/>
  <c r="K552" i="1"/>
  <c r="K557" i="1"/>
  <c r="K605" i="1"/>
  <c r="K673" i="1"/>
  <c r="K933" i="1"/>
  <c r="K204" i="1"/>
  <c r="K245" i="1"/>
  <c r="K287" i="1"/>
  <c r="K327" i="1"/>
  <c r="K30" i="1"/>
  <c r="K366" i="1"/>
  <c r="K921" i="1"/>
  <c r="K905" i="1"/>
  <c r="K627" i="1"/>
  <c r="K758" i="1"/>
  <c r="K632" i="1"/>
  <c r="K759" i="1"/>
  <c r="K449" i="1"/>
  <c r="K633" i="1"/>
  <c r="K800" i="1"/>
  <c r="K674" i="1"/>
  <c r="K450" i="1"/>
  <c r="K246" i="1"/>
  <c r="K288" i="1"/>
  <c r="K328" i="1"/>
  <c r="K70" i="1"/>
  <c r="K421" i="1"/>
  <c r="K524" i="1"/>
  <c r="K606" i="1"/>
  <c r="K628" i="1"/>
  <c r="K675" i="1"/>
  <c r="K170" i="1"/>
  <c r="K120" i="1"/>
  <c r="K205" i="1"/>
  <c r="K787" i="1"/>
  <c r="K620" i="1"/>
  <c r="K142" i="1"/>
  <c r="K607" i="1"/>
  <c r="K629" i="1"/>
  <c r="K676" i="1"/>
  <c r="K719" i="1"/>
  <c r="K760" i="1"/>
  <c r="K855" i="1"/>
  <c r="K493" i="1"/>
  <c r="K922" i="1"/>
  <c r="K608" i="1"/>
  <c r="K677" i="1"/>
  <c r="K923" i="1"/>
  <c r="K946" i="1"/>
  <c r="K678" i="1"/>
  <c r="K761" i="1"/>
  <c r="K679" i="1"/>
  <c r="K762" i="1"/>
  <c r="K720" i="1"/>
  <c r="K680" i="1"/>
  <c r="K763" i="1"/>
  <c r="K802" i="1"/>
  <c r="K975" i="1" l="1"/>
  <c r="P980" i="1"/>
  <c r="P981" i="1" s="1"/>
  <c r="N969" i="1"/>
  <c r="H982" i="1"/>
  <c r="M982" i="1"/>
  <c r="N856" i="1"/>
  <c r="I969" i="1"/>
  <c r="I856" i="1"/>
  <c r="P859" i="1"/>
  <c r="P969" i="1" s="1"/>
  <c r="J982" i="1"/>
  <c r="P975" i="1"/>
  <c r="P979" i="1"/>
  <c r="O969" i="1"/>
  <c r="P856" i="1"/>
  <c r="P770" i="1"/>
  <c r="K774" i="1"/>
  <c r="I428" i="1"/>
  <c r="I979" i="1"/>
  <c r="I858" i="1"/>
  <c r="P857" i="1"/>
  <c r="P858" i="1" s="1"/>
  <c r="I774" i="1"/>
  <c r="P771" i="1"/>
  <c r="P774" i="1" s="1"/>
  <c r="O428" i="1"/>
  <c r="O979" i="1"/>
  <c r="N975" i="1"/>
  <c r="O774" i="1"/>
  <c r="K856" i="1"/>
  <c r="K969" i="1"/>
  <c r="K979" i="1"/>
  <c r="K428" i="1"/>
  <c r="N428" i="1"/>
  <c r="O975" i="1"/>
  <c r="K770" i="1"/>
  <c r="I975" i="1"/>
  <c r="I770" i="1"/>
  <c r="P2" i="1"/>
  <c r="N979" i="1"/>
  <c r="N774" i="1"/>
  <c r="O856" i="1"/>
  <c r="O770" i="1"/>
  <c r="L982" i="1"/>
  <c r="N770" i="1"/>
  <c r="G982" i="1"/>
  <c r="N982" i="1" l="1"/>
  <c r="K982" i="1"/>
  <c r="O982" i="1"/>
  <c r="I982" i="1"/>
  <c r="P428" i="1"/>
  <c r="P982" i="1" s="1"/>
</calcChain>
</file>

<file path=xl/sharedStrings.xml><?xml version="1.0" encoding="utf-8"?>
<sst xmlns="http://schemas.openxmlformats.org/spreadsheetml/2006/main" count="3919" uniqueCount="1186">
  <si>
    <t>Org.</t>
  </si>
  <si>
    <t>Pro.</t>
  </si>
  <si>
    <t>Eco.</t>
  </si>
  <si>
    <t>Descripción</t>
  </si>
  <si>
    <t>Créditos Totales consignados</t>
  </si>
  <si>
    <t>Obligaciones Reconocidas</t>
  </si>
  <si>
    <t>Pagos Realizados</t>
  </si>
  <si>
    <t>Reintegro de pago</t>
  </si>
  <si>
    <t>010</t>
  </si>
  <si>
    <t>334</t>
  </si>
  <si>
    <t>48900</t>
  </si>
  <si>
    <t>FUNDACIÓN PRINCESA DE ASTURIAS - PREMIOS</t>
  </si>
  <si>
    <t>912</t>
  </si>
  <si>
    <t>22605</t>
  </si>
  <si>
    <t>CUOTAS A ENTIDADES CORPORACIÓN</t>
  </si>
  <si>
    <t>10000</t>
  </si>
  <si>
    <t>RETRIBUCIONES  CORPORACIÓN</t>
  </si>
  <si>
    <t>11000</t>
  </si>
  <si>
    <t>PERSONAL EVENTUAL CORPORACIÓN</t>
  </si>
  <si>
    <t>16000</t>
  </si>
  <si>
    <t>SEGURIDAD SOCIAL CORPORACIÓN</t>
  </si>
  <si>
    <t>22000</t>
  </si>
  <si>
    <t>MATERIAL DE OFICINA NO INVENTARIABLE CORPORACIÓN</t>
  </si>
  <si>
    <t>22601</t>
  </si>
  <si>
    <t>ATENCIONES PROTOCOLARIAS Y REPRESENTATIVAS CORPORACIÓN</t>
  </si>
  <si>
    <t>22606</t>
  </si>
  <si>
    <t>REUNIONES Y CONFERENCIAS CORPORACIÓN</t>
  </si>
  <si>
    <t>22699</t>
  </si>
  <si>
    <t>OTROS GASTOS DIVERSOS CORPORACIÓN</t>
  </si>
  <si>
    <t>23000</t>
  </si>
  <si>
    <t>DIETAS CORPORACIÓN</t>
  </si>
  <si>
    <t>23100</t>
  </si>
  <si>
    <t>LOCOMOCION CORPORACIÓN</t>
  </si>
  <si>
    <t>466</t>
  </si>
  <si>
    <t>A OTRAS ENTIDADES QUE AGRUPEN MUNICIPIOS CORPORACIÓN</t>
  </si>
  <si>
    <t>48901</t>
  </si>
  <si>
    <t>CENTRO ASTURIANO DE MADRID -CUOTA</t>
  </si>
  <si>
    <t>48902</t>
  </si>
  <si>
    <t>GRUPOS POLÍTICOS MUNICIPALES</t>
  </si>
  <si>
    <t>920</t>
  </si>
  <si>
    <t>13000</t>
  </si>
  <si>
    <t>LABORAL FIJO CORPORACIÓN</t>
  </si>
  <si>
    <t>SEGURIDAD SOCIAL PROTOCOLO</t>
  </si>
  <si>
    <t>12004</t>
  </si>
  <si>
    <t>SUELDOS DEL GRUPO C2 PROTOCOLO</t>
  </si>
  <si>
    <t>12006</t>
  </si>
  <si>
    <t>TRIENIOS PROTOCOLO</t>
  </si>
  <si>
    <t>12100</t>
  </si>
  <si>
    <t>COMPLEMENTO DE DESTINO PROTOCOLO</t>
  </si>
  <si>
    <t>12101</t>
  </si>
  <si>
    <t>COMPLEMENTO ESPECÍFICO PROTOCOLO</t>
  </si>
  <si>
    <t>150</t>
  </si>
  <si>
    <t>PRODUCTIVIDAD PROTOCOLO</t>
  </si>
  <si>
    <t>020</t>
  </si>
  <si>
    <t>491</t>
  </si>
  <si>
    <t>22200</t>
  </si>
  <si>
    <t>SERVICIOS DE TELECOMUNICACIONES ORGANIZACIÓN Y TIC</t>
  </si>
  <si>
    <t>626</t>
  </si>
  <si>
    <t>EQUIPOS PARA PROCESO DE INFORMACION ORGANIZACION Y TIC</t>
  </si>
  <si>
    <t>12000</t>
  </si>
  <si>
    <t>SUELDOS DEL GRUPO A1 ORGANIZACIÓN Y TIC</t>
  </si>
  <si>
    <t>22002</t>
  </si>
  <si>
    <t>MATERIAL INFORMATICO NO INVENTARIABLE</t>
  </si>
  <si>
    <t>22706</t>
  </si>
  <si>
    <t>ESTUDIOS Y TRABAJOS TECNICOS ORGANIZACIÓN Y TIC</t>
  </si>
  <si>
    <t>SUELDOS DEL GRUPO C2 ORGANIZACIÓN Y TIC</t>
  </si>
  <si>
    <t>TRIENIOS ORGANIZACIÓN Y TIC</t>
  </si>
  <si>
    <t>COMPLEMENTO DE DESTINO ORGANIZACIÓN Y TIC</t>
  </si>
  <si>
    <t>COMPLEMENTO ESPECÍFICO ORGANIZACIÓN Y TIC</t>
  </si>
  <si>
    <t>LABORAL FIJO ORGANIZACIÓN Y TIC</t>
  </si>
  <si>
    <t>PRODUCTIVIDAD ORGANIZACIÓN Y TIC</t>
  </si>
  <si>
    <t>SEGURIDAD SOCIAL ORGANIZACIÓN Y TIC</t>
  </si>
  <si>
    <t>206</t>
  </si>
  <si>
    <t>ARREND. EQUIPOS PROCESOS DE INFORMACION ORGANIZACIÓN Y TIC</t>
  </si>
  <si>
    <t>212</t>
  </si>
  <si>
    <t>EDIFICIOS Y OTRAS CONSTRUCCIONES ORGANIZACIÓN Y TIC</t>
  </si>
  <si>
    <t>216</t>
  </si>
  <si>
    <t>EQUIPOS PROCESOS INFORMACION ORGANIZACIÓN Y TIC</t>
  </si>
  <si>
    <t>22799</t>
  </si>
  <si>
    <t>TRABAJOS OTRAS EMPRESAS ORGANIZACIÓN Y TIC</t>
  </si>
  <si>
    <t>641</t>
  </si>
  <si>
    <t>GASTOS EN APLICACIONES INFORMÁTICAS ORGANIZACION Y TIC</t>
  </si>
  <si>
    <t>131</t>
  </si>
  <si>
    <t>LABORAL TEMPORAL ORGANIZACIÓN Y TIC</t>
  </si>
  <si>
    <t>625</t>
  </si>
  <si>
    <t>MOBILIARIO ORGANIZACION Y TIC</t>
  </si>
  <si>
    <t>636</t>
  </si>
  <si>
    <t>EQUIPOS PARA PROCESOS DE INFORMACION ORGANIZACION Y TIC</t>
  </si>
  <si>
    <t>030</t>
  </si>
  <si>
    <t>12003</t>
  </si>
  <si>
    <t>SUELDOS DEL GRUPO C1 SERVICIOS JURIDICOS</t>
  </si>
  <si>
    <t>SUELDOS DEL GRUPO A1 SERVICIOS JURÍDICOS</t>
  </si>
  <si>
    <t>12001</t>
  </si>
  <si>
    <t>SUELDOS DEL GRUPO A2 SERVICIOS JURÍDICOS</t>
  </si>
  <si>
    <t>SUELDOS DEL GRUPO C2 SERVICIOS JURÍDICOS</t>
  </si>
  <si>
    <t>TRIENIOS SERVICIOS JURÍDICOS</t>
  </si>
  <si>
    <t>COMPLEMENTO DE DESTINO SERVICIOS JURÍDICOS</t>
  </si>
  <si>
    <t>COMPLEMENTO ESPECÍFICO SERVICIOS JURÍDICOS</t>
  </si>
  <si>
    <t>PRODUCTIVIDAD SERVICIOS JURÍDICOS</t>
  </si>
  <si>
    <t>SEGURIDAD SOCIAL SERVICIOS JURÍDICOS</t>
  </si>
  <si>
    <t>22604</t>
  </si>
  <si>
    <t>JURIDICOS CONTENCIOSOS SERVICIOS JURIDICOS</t>
  </si>
  <si>
    <t>050</t>
  </si>
  <si>
    <t>10100</t>
  </si>
  <si>
    <t>RETRIBUCIONES BÁSICAS ÓRGANOS DIRECTIVOS SECRETARÍA</t>
  </si>
  <si>
    <t>SUELDOS DEL GRUPO C1 SECRETARÍA</t>
  </si>
  <si>
    <t>SUELDOS DEL GRUPO C2 SECRETARÍA</t>
  </si>
  <si>
    <t>TRIENIOS SECRETARÍA</t>
  </si>
  <si>
    <t>COMPLEMENTO DE DESTINO SECRETARÍA</t>
  </si>
  <si>
    <t>COMPLEMENTO ESPECÍFICO SECRETARÍA</t>
  </si>
  <si>
    <t>PRODUCTIVIDAD SECRETARÍA</t>
  </si>
  <si>
    <t>SEGURIDAD SOCIAL SECRETARÍA</t>
  </si>
  <si>
    <t>TRABAJOS OTRAS EMPRESAS SECRETARÍA</t>
  </si>
  <si>
    <t>10101</t>
  </si>
  <si>
    <t>OTRAS REMUNERACIONES ÓRGANOS DIRECTIVOS SECRETARÍA</t>
  </si>
  <si>
    <t>924</t>
  </si>
  <si>
    <t>TRABAJOS OTRAS EMPRESAS SECRETARIA</t>
  </si>
  <si>
    <t>22001</t>
  </si>
  <si>
    <t>PRENSA, REVISTAS, LIBROS Y OTRAS PUBLICACIONES SECRETARIA</t>
  </si>
  <si>
    <t>060</t>
  </si>
  <si>
    <t>LABORAL FIJO COMUNICACION SOCIAL</t>
  </si>
  <si>
    <t>SEGURIDAD SOCIAL COMUNICACIÓN SOCIAL</t>
  </si>
  <si>
    <t>PRENSA REVISTAS LIBROS Y OTRAS PUBLICACIONES COMUNIC. SOCIAL</t>
  </si>
  <si>
    <t>22500</t>
  </si>
  <si>
    <t>TRIBUTOS ESTATALES COMUNICACION SOCIAL</t>
  </si>
  <si>
    <t>22602</t>
  </si>
  <si>
    <t>PUBLICIDAD Y PROPAGANDA COMUNICACIÓN SOCIAL</t>
  </si>
  <si>
    <t>OTROS GASTOS DIVERSOS COMUNICACION SOCIAL</t>
  </si>
  <si>
    <t>ESTUDIOS Y TRABAJOS TECNICOS COMUNICACIÓN SOCIAL</t>
  </si>
  <si>
    <t>110</t>
  </si>
  <si>
    <t>931</t>
  </si>
  <si>
    <t>ESTUDIOS Y TRABAJOS TECNICOS CONSEJO ECONOMICO</t>
  </si>
  <si>
    <t>SUELDOS DEL GRUPO A1 CONSEJO ECO-ADMTVO</t>
  </si>
  <si>
    <t>TRIENIOS CONSEJO ECONÓMICO-ADMINSTRATIVO</t>
  </si>
  <si>
    <t>COMPLEMENTO DE DESTINO CONSEJO ECO-ADMTIVO</t>
  </si>
  <si>
    <t>COMPLEMENTO ESPECÍFICO CONSEJO ECO-ADMTIVO</t>
  </si>
  <si>
    <t>PRODUCTIVIDAD CONSEJO ECO-ADMTIVO</t>
  </si>
  <si>
    <t>SEGURIDAD SOCIAL CONSEJO ECONÓMICO ADMINISTRATIVO</t>
  </si>
  <si>
    <t>LABORAL FIJO CONSEJO ECO-ADMTVO.</t>
  </si>
  <si>
    <t>120</t>
  </si>
  <si>
    <t>SUELDOS DEL GRUPO C1 CONTABILIDAD</t>
  </si>
  <si>
    <t>OTRAS REMUNERACIONES ORG. DIRECTIVOS CONTABILIDAD</t>
  </si>
  <si>
    <t>SUELDOS DEL GRUPO C2 CONTABILIDAD</t>
  </si>
  <si>
    <t>TRIENIOS CONTABILIDAD</t>
  </si>
  <si>
    <t>COMPLEMENTO DE DESTINO CONTABILIDAD</t>
  </si>
  <si>
    <t>COMPLEMENTO ESPECÍFICO CONTABILIDAD</t>
  </si>
  <si>
    <t>LABORAL FIJO CONTABILIDAD</t>
  </si>
  <si>
    <t>143</t>
  </si>
  <si>
    <t>OTRO PERSONAL CONTABILIDAD</t>
  </si>
  <si>
    <t>PRODUCTIVIDAD CONTABILIAD</t>
  </si>
  <si>
    <t>SEGURIDAD SOCIAL CONTABILIDAD</t>
  </si>
  <si>
    <t>RETRIBUCIONES BÁSICAS ÓRGANOS DIRECTIVOS CONTABILIDAD</t>
  </si>
  <si>
    <t>SUELDOS DEL GRUPO A1 CONTABILIDAD</t>
  </si>
  <si>
    <t>241</t>
  </si>
  <si>
    <t>45390</t>
  </si>
  <si>
    <t>OTRAS SUB A SOC MERC,ENT. P. EMPR Y OTROS O.P.DEP CA EMPLEO</t>
  </si>
  <si>
    <t>13001</t>
  </si>
  <si>
    <t>HORAS EXTRAORDINARIAS EMPLEO</t>
  </si>
  <si>
    <t>TRIENIOS EMPLEO</t>
  </si>
  <si>
    <t>SUELDOS DEL GRUPO A2 EMPLEO</t>
  </si>
  <si>
    <t>SUELDOS DEL GRUPO C1 EMPLEO</t>
  </si>
  <si>
    <t>COMPLEMENTO DE DESTINO EMPLEO</t>
  </si>
  <si>
    <t>COMPLEMENTO ESPECÍFICO EMPLEO</t>
  </si>
  <si>
    <t>LABORAL FIJO EMPLEO</t>
  </si>
  <si>
    <t>LABORAL TEMPORAL EMPLEO</t>
  </si>
  <si>
    <t>OTRO PERSONAL EMPLEO</t>
  </si>
  <si>
    <t>PRODUCTIVIDAD EMPLEO</t>
  </si>
  <si>
    <t>203</t>
  </si>
  <si>
    <t>ARRDMTO DE MAQUINARIA, INSTALACIONES Y UTILLAJE EMPLEO</t>
  </si>
  <si>
    <t>204</t>
  </si>
  <si>
    <t>ARREND. DE MATERIAL DE TRANSPORTES EMPLEO</t>
  </si>
  <si>
    <t>ARRDMTO DE EQUIPOS PARA PROCESOS DE INFORMACION EMPLEO</t>
  </si>
  <si>
    <t>SUELDOS DEL GRUPO C2 EMPLEO</t>
  </si>
  <si>
    <t>MATERIAL DE OFICINA NO INVENTARIABLE EMPLEO</t>
  </si>
  <si>
    <t>PRENSA REVISTAS LIBROS Y OTRAS PUBLICACIONES EMPLEO</t>
  </si>
  <si>
    <t>22103</t>
  </si>
  <si>
    <t>SUMINISTROS COMBUSTIBLES Y CARBURANTES EMPLEO</t>
  </si>
  <si>
    <t>22104</t>
  </si>
  <si>
    <t>VESTUARIO EMPLEO</t>
  </si>
  <si>
    <t>22199</t>
  </si>
  <si>
    <t>OTROS SUMINISTROS EMPLEO</t>
  </si>
  <si>
    <t>224</t>
  </si>
  <si>
    <t>PRIMAS DE SEGUROS EMPLEO</t>
  </si>
  <si>
    <t>PUBLICIDAD Y PROPAGANDA EMPLEO</t>
  </si>
  <si>
    <t>OTROS GASTOS DIVERSOS EMPLEO</t>
  </si>
  <si>
    <t>TRABAJOS OTRAS EMPRESAS EMPLEO</t>
  </si>
  <si>
    <t>481</t>
  </si>
  <si>
    <t>PREMIOS, BECAS Y PENSIONES DE ESTUDIO E INVESTIGACION EMPLEO</t>
  </si>
  <si>
    <t>48999</t>
  </si>
  <si>
    <t>OTRAS TRANSFERENCIAS CORRIENTES EMPLEO</t>
  </si>
  <si>
    <t>SUELDOS DEL GRUPO A1 EMPLEO</t>
  </si>
  <si>
    <t>210</t>
  </si>
  <si>
    <t>INFRAESTRUCTURA Y BIENES NATURALES EMPLEO</t>
  </si>
  <si>
    <t>SEGURIDAD SOCIAL EMPLEO</t>
  </si>
  <si>
    <t>433</t>
  </si>
  <si>
    <t>CAMARA DE COMERCIO DE OVIEDO -OVIEDO EMPRENDE</t>
  </si>
  <si>
    <t>UNIVERSIDAD DE OVIEDO -OVIEDO EMPRENDE</t>
  </si>
  <si>
    <t>48903</t>
  </si>
  <si>
    <t>ASOC. JOVENES EMPRESARIOS-OVIEDO EMPRENDE</t>
  </si>
  <si>
    <t>48904</t>
  </si>
  <si>
    <t>ASOCIACION EMPRESA MUJER (ASEM) -OVIEDO EMPRENDE</t>
  </si>
  <si>
    <t>48905</t>
  </si>
  <si>
    <t>FUNDACIÓN CTIC-OVIED EMPRENDE</t>
  </si>
  <si>
    <t>48906</t>
  </si>
  <si>
    <t>CLUB ASTURIANO DE CALIDAD -OVIEDO EMPRENDE</t>
  </si>
  <si>
    <t>48907</t>
  </si>
  <si>
    <t>CLUB ASTURIANO DE INNOVACIÓN-OVIEDO EMPRENDE</t>
  </si>
  <si>
    <t>OTRAS TRANSFERENCIAS CORRIENTES PROMOCIÓN Y DINAMIZACIÓN</t>
  </si>
  <si>
    <t>CUOTAS A ENTIDADES PROMOCION Y DINAMIZACION</t>
  </si>
  <si>
    <t>SUELDOS DEL GRUPO C2 PROMOCIÓN Y DINAMIZACIÓN</t>
  </si>
  <si>
    <t>COMPLEMENTO DE DESTINO PROMOCIÓN Y DINAMIZACIÓN</t>
  </si>
  <si>
    <t>COMPLEMENTO ESPECÍFICO PROMOCIÓN Y DINAMIZACIÓN</t>
  </si>
  <si>
    <t>LABORAL FIJO PROMOCIÓN Y DINAMIZACIÓN</t>
  </si>
  <si>
    <t>PRODUCTIVIDAD PROMOCIÓN Y DINAMIZACIÓN</t>
  </si>
  <si>
    <t>ARREND. EQUIPOS PROCESOS DE INFORMACIÓN P. Y DINAMIZACIÓN</t>
  </si>
  <si>
    <t>MATERIAL DE OFICINA NO INVENTARIABLE P. Y DINAMIZACIÓN</t>
  </si>
  <si>
    <t>PRENSA REVISTAS LIBROS Y OTRAS PUBL. PROM. Y DINAMIZACIÓN</t>
  </si>
  <si>
    <t>PUBLICIDAD Y PROPAGANDA PROMOCIÓN Y DINAMIZACIÓN</t>
  </si>
  <si>
    <t>REUNIONES Y CONFERENCIAS PROMOCIÓN Y DINAMIZACIÓN</t>
  </si>
  <si>
    <t>OTROS GASTOS DIVERSOS PROMOCIÓN Y DINAMIZACIÓN</t>
  </si>
  <si>
    <t>TRABAJOS OTRAS EMPRESAS PROMOCIÓN Y DINAMIZACIÓN</t>
  </si>
  <si>
    <t>SUELDOS DEL GRUPO A1 PROMOCION Y DINAMIZACION</t>
  </si>
  <si>
    <t>870</t>
  </si>
  <si>
    <t>APORTACIONES A FUNDACIONES PROMOCIÓN Y DINAMIZACIÓN</t>
  </si>
  <si>
    <t>TRIENIOS PROMOCIÓN Y DINAMIZACIÓN</t>
  </si>
  <si>
    <t>48908</t>
  </si>
  <si>
    <t>FUNDACIÓN UNIVERSIDAD OVIEDO-OVIEDO EMPRENDE</t>
  </si>
  <si>
    <t>SEGURIDAD SOCIAL PROMOCIÓN Y DINAMIZACIÓN</t>
  </si>
  <si>
    <t>132</t>
  </si>
  <si>
    <t>432</t>
  </si>
  <si>
    <t>SUELDOS DEL GRUPO A1 TURISMO Y CONGRESOS</t>
  </si>
  <si>
    <t>SUELDOS DEL GRUPO C1 TURISMO Y CONGRESOS</t>
  </si>
  <si>
    <t>SUELDOS DEL GRUPO C2 TURISMO Y CONGRESOS</t>
  </si>
  <si>
    <t>TRIENIOS TURISMO Y CONGRESOS</t>
  </si>
  <si>
    <t>COMPLEMENTO DE DESTINO TURISMO Y CONGRESOS</t>
  </si>
  <si>
    <t>COMPLEMENTO ESPECÍFICO TURISMO Y CONGRESOS</t>
  </si>
  <si>
    <t>LABORAL FIJO TURISMO Y CONGRESOS</t>
  </si>
  <si>
    <t>PRODUCTIVIDAD TURISMO Y CONGRESOS</t>
  </si>
  <si>
    <t>SEGURIDAD SOCIAL TURISMO Y CONGRESOS</t>
  </si>
  <si>
    <t>164</t>
  </si>
  <si>
    <t>COMPLEMENTO FAMILIAR TURISMO Y CONGRESOS</t>
  </si>
  <si>
    <t>EDIFICIOS Y OTRAS CONSTRUCCIONES TURISMO Y CONGRESOS</t>
  </si>
  <si>
    <t>PRENSA REVISTAS LIBROS Y OTRAS PUB. TURISMO Y CONGRESOS</t>
  </si>
  <si>
    <t>PUBLICIDAD Y PROPAGANDA TURISMO Y CONGRESOS</t>
  </si>
  <si>
    <t>OTROS SUMINISTROS TURISMO Y CONGRESOS</t>
  </si>
  <si>
    <t>CUOTAS A ENTIDADES TURISMO Y CONGRESOS</t>
  </si>
  <si>
    <t>OTRAS TRANSFERENCIAS TURISMO Y CONGRESOS</t>
  </si>
  <si>
    <t>22701</t>
  </si>
  <si>
    <t>SEGURIDAD TURISMO Y CONGRESOS</t>
  </si>
  <si>
    <t>ESTUDIOS Y TRABAJOS TECNICOS TURISMO Y CONGRESOS</t>
  </si>
  <si>
    <t>TRABAJOS OTRAS EMPRESAS TURISMO Y CONGRESOS</t>
  </si>
  <si>
    <t>A OTRAS ENTIDADES QUE AGRUPEN MUNICIPIOS TURISMO Y CONGRESOS</t>
  </si>
  <si>
    <t>REUNIONES Y CONFERENCIAS TURISMO Y CONGRESOS</t>
  </si>
  <si>
    <t>22700</t>
  </si>
  <si>
    <t>LIMPIEZA Y ASEO TURISMO Y CONGRESOS</t>
  </si>
  <si>
    <t>ASOC. EL EJE ASTURIAS- COMETCON</t>
  </si>
  <si>
    <t>OTROS GASTOS DIVERSOS TURISMO Y CONGRESOS</t>
  </si>
  <si>
    <t>133</t>
  </si>
  <si>
    <t>4391</t>
  </si>
  <si>
    <t>ASOC. VENDEDORES AMBULANTES FONTAN -FUNC. Y ACTIV.</t>
  </si>
  <si>
    <t>OTRAS TRANSFERENCIAS COMERCIO Y MERCADOS</t>
  </si>
  <si>
    <t>REUNIONES Y CONFERENCIAS COMERCIO Y MERCADOS</t>
  </si>
  <si>
    <t>22609</t>
  </si>
  <si>
    <t>ACTIVIDADES CULTURALES Y DEPORTIVAS COMERCIO Y MERCADOS</t>
  </si>
  <si>
    <t>OTROS GASTOS DIVERSOS COMERCIO Y MERCADOS</t>
  </si>
  <si>
    <t>SEGURIDAD COMERCIO Y MERCADOS</t>
  </si>
  <si>
    <t>ASOC. RASTRO DEL FONTAN -FUNC. Y ACTIVIDADES</t>
  </si>
  <si>
    <t>140</t>
  </si>
  <si>
    <t>SUELDOS DEL GRUPO A2 INTERVENCIÓN</t>
  </si>
  <si>
    <t>SUELDOS DEL GRUPO C1 INTERVENCIÓN</t>
  </si>
  <si>
    <t>TRIENIOS INTERVENCION</t>
  </si>
  <si>
    <t>COMPLEMENTO DE DESTINO INTERVENCION</t>
  </si>
  <si>
    <t>COMPLEMENTO ESPECÍFICO INTERVENCIÓN</t>
  </si>
  <si>
    <t>PRODUCTIVIDAD INTERVENCIÓN</t>
  </si>
  <si>
    <t>SEGURIDAD SOCIAL INTERVENCIÓN</t>
  </si>
  <si>
    <t>ESTUDIOS Y TRABAJOS TECNICOS INTERVENCION</t>
  </si>
  <si>
    <t>SUELDOS DEL GRUPO C2 INTERVENCIÓN</t>
  </si>
  <si>
    <t>COMPLEMENTO FAMILIAR INTERVENCION</t>
  </si>
  <si>
    <t>RETRIBUCIONES BÁSICAS ORGANOS DIRECTIVOS INTERVENCIÓN</t>
  </si>
  <si>
    <t>OTRAS REMUNERACIONES ORGANOS DIRECTIVOS INTERVENCIÓN</t>
  </si>
  <si>
    <t>SUELDOS DEL GRUPO A1 INTERVENCIÓN</t>
  </si>
  <si>
    <t>932</t>
  </si>
  <si>
    <t>SUELDOS DEL GRUPO A1 GESTIÓN TRIBUTOS</t>
  </si>
  <si>
    <t>SUELDOS DEL GRUPO A2 GESTIÓN TRIBUTOS</t>
  </si>
  <si>
    <t>SUELDOS DEL GRUPO C1 GESTIÓN TRIBUTOS</t>
  </si>
  <si>
    <t>SUELDOS DEL GRUPO C2 GESTIÓN TRIBUTOS</t>
  </si>
  <si>
    <t>TRIENIOS GESTIÓN TRIBUTOS</t>
  </si>
  <si>
    <t>COMPLEMENTO DE DESTINO GESTIÓN TRIBUTOS</t>
  </si>
  <si>
    <t>COMPLEMENTO ESPECÍFICO GESTIÓN TRIBUTOS</t>
  </si>
  <si>
    <t>LABORAL FIJO GESTIÓN TRIBUTOS</t>
  </si>
  <si>
    <t>PRODUCTIVIDAD GESTIÓN TRIBUTOS</t>
  </si>
  <si>
    <t>SEGURIDAD SOCIAL GESTIÓN TRIBUTOS</t>
  </si>
  <si>
    <t>ESTUDIOS Y TRABAJOS TÉCNICOS GESTIÓN TRIBUTOS</t>
  </si>
  <si>
    <t>934</t>
  </si>
  <si>
    <t>OTROS GASTOS DIVERSOS TESORERIA</t>
  </si>
  <si>
    <t>SUELDOS DEL GRUPO C2 TESORERIA</t>
  </si>
  <si>
    <t>RETRIBUCIONES BÁSICAS ÓRGANOS DIRECTIVOS TESORERÍA</t>
  </si>
  <si>
    <t>OTRAS REMUNERACIONES ORG. DIRECTIVOS TESORERIA</t>
  </si>
  <si>
    <t>SUELDOS DEL GRUPO A1 TESORERIA</t>
  </si>
  <si>
    <t>SUELDOS DEL GRUPO C1 TESORERIA</t>
  </si>
  <si>
    <t>TRIENIOS TESORERÍA</t>
  </si>
  <si>
    <t>COMPLEMENTO DE DESTINO TESORERIA</t>
  </si>
  <si>
    <t>COMPLEMENTO ESPECÍFICO TESORERIA</t>
  </si>
  <si>
    <t>OTRO PERSONAL TESORERIA</t>
  </si>
  <si>
    <t>SEGURIDAD SOCIAL TESORERIA</t>
  </si>
  <si>
    <t>22708</t>
  </si>
  <si>
    <t>SERVICIOS DE RECAUDACION TESORERIA</t>
  </si>
  <si>
    <t>LABORAL FIJO TESORERÍA</t>
  </si>
  <si>
    <t>22201</t>
  </si>
  <si>
    <t>POSTALES TESORERIA</t>
  </si>
  <si>
    <t>PRODUCTIVIDAD TESORERIA</t>
  </si>
  <si>
    <t>160</t>
  </si>
  <si>
    <t>011</t>
  </si>
  <si>
    <t>352</t>
  </si>
  <si>
    <t>INTERESES DE DEMORA ADMINISTRACION FINANCIERA</t>
  </si>
  <si>
    <t>310</t>
  </si>
  <si>
    <t>INTERESES DE PRESTAMOS</t>
  </si>
  <si>
    <t>359</t>
  </si>
  <si>
    <t>OTROS GASTOS FINANCIEROS</t>
  </si>
  <si>
    <t>913</t>
  </si>
  <si>
    <t>AMORTIZACION PTMOS A LARGO PLAZO FUERA SECTOR PUBLICO</t>
  </si>
  <si>
    <t>333</t>
  </si>
  <si>
    <t>451</t>
  </si>
  <si>
    <t>CENTRO REGIONAL BELLAS ARTES</t>
  </si>
  <si>
    <t>929</t>
  </si>
  <si>
    <t>500</t>
  </si>
  <si>
    <t>FONDO DE CONTINGENCIA</t>
  </si>
  <si>
    <t>TRIBUTOS ESTATALES OFICINA PRESUPUESTARIA</t>
  </si>
  <si>
    <t>240</t>
  </si>
  <si>
    <t>GASTOS DE PUBLICACIONES OFICINA PRESUPUESTARIA</t>
  </si>
  <si>
    <t>SUELDOS DEL GRUPO C1 OFICINA PRESUPUESTARIA</t>
  </si>
  <si>
    <t>PUBLICIDAD Y PROPAGANDA OFICINA PRESUPUESTARIA</t>
  </si>
  <si>
    <t>SUELDOS DEL GRUPO A1 OFICINA PRESUPUESTARIA</t>
  </si>
  <si>
    <t>SUELDOS DEL GRUPO C2 OFICINA PRESUPUESTARIA</t>
  </si>
  <si>
    <t>TRIENIOS OFICINA PRESUPUESTARIA</t>
  </si>
  <si>
    <t>COMPLEMENTO DE DESTINO OFICINA PRESUPUESTARIA</t>
  </si>
  <si>
    <t>COMPLEMENTO ESPECÍFICO OFICINA PRESUPUESTARIA</t>
  </si>
  <si>
    <t>LABORAL FIJO OFICINA PRESUPUESTARIA</t>
  </si>
  <si>
    <t>PRODUCTIVIDAD OFICINA PRESUPUESTARIA</t>
  </si>
  <si>
    <t>SEGURIDAD SOCIAL OFICINA PRESUPUESTARIA</t>
  </si>
  <si>
    <t>ESTUDIOS Y TRABAJOS TÉCNICOS OFICINA PRESUPUESTARIA</t>
  </si>
  <si>
    <t>SUELDOS DEL GRUPO A1 INTERIOR</t>
  </si>
  <si>
    <t>TRIENIOS INTERIOR</t>
  </si>
  <si>
    <t>COMPLEMENTO DE DESTINO INTERIOR</t>
  </si>
  <si>
    <t>COMPLEMENTO ESPECÍFICO INTERIOR</t>
  </si>
  <si>
    <t>PRODUCTIVIDAD INTERIOR</t>
  </si>
  <si>
    <t>SEGURIDAD SOCIAL INTERIOR</t>
  </si>
  <si>
    <t>MATERIAL DE OFICINA NO INVENTARIABLE INTERIOR</t>
  </si>
  <si>
    <t>MATERIAL INFORMATICO NO INVENTARIABLE INTERIOR</t>
  </si>
  <si>
    <t>211</t>
  </si>
  <si>
    <t>SUELDOS DEL GRUPO C2 CONTRATACIÓN</t>
  </si>
  <si>
    <t>TRIENIOS CONTRATACIÓN</t>
  </si>
  <si>
    <t>COMPLEMENTO ESPECÍFICO CONTRATACIÓN</t>
  </si>
  <si>
    <t>PRODUCTIVIDAD CONTRATACIÓN</t>
  </si>
  <si>
    <t>SEGURIDAD SOCIAL CONTRATACIÓN</t>
  </si>
  <si>
    <t>VESTUARIO CONTRATACIÓN</t>
  </si>
  <si>
    <t>POSTALES AREA INTERIOR</t>
  </si>
  <si>
    <t>226</t>
  </si>
  <si>
    <t>GASTOS DIVERSOS CONTRATACIÓN</t>
  </si>
  <si>
    <t>SUELDOS DEL GRUPO A1 CONTRATACIÓN</t>
  </si>
  <si>
    <t>SUELDOS DEL GRUPO A2 CONTRATACIÓN</t>
  </si>
  <si>
    <t>SUELDOS DEL GRUPO C1 CONTRATACIÓN</t>
  </si>
  <si>
    <t>COMPLEMENTO DE DESTINO CONTRATACIÓN</t>
  </si>
  <si>
    <t>PRIMAS DE SEGUROS CONTRATACIÓN</t>
  </si>
  <si>
    <t>PUBLICIDAD Y PROPAGANDA CONTRATACIÓN</t>
  </si>
  <si>
    <t>22603</t>
  </si>
  <si>
    <t>PUBLICACIÓN EN DIARIOS OFICIALES CONTRATACIÓN</t>
  </si>
  <si>
    <t>221</t>
  </si>
  <si>
    <t>107</t>
  </si>
  <si>
    <t>CONTRIBUCIONES A PLANES Y FONDOS DE PENSIONES.</t>
  </si>
  <si>
    <t>127</t>
  </si>
  <si>
    <t>CONTRIBUCIONES A PLANES Y FONDOS DE PENSIONES</t>
  </si>
  <si>
    <t>137</t>
  </si>
  <si>
    <t>16008</t>
  </si>
  <si>
    <t>ASISTENCIA MÉDICO-FARMACÉUTICA</t>
  </si>
  <si>
    <t>16104</t>
  </si>
  <si>
    <t>JUBILACIONES ANTICIPADAS FUNCIONARIOS</t>
  </si>
  <si>
    <t>16106</t>
  </si>
  <si>
    <t>JUBILACIONES ANTICIPADAS PERSONAL LABORAL</t>
  </si>
  <si>
    <t>16209</t>
  </si>
  <si>
    <t>OTROS GASTOS SOCIALES</t>
  </si>
  <si>
    <t>23110</t>
  </si>
  <si>
    <t>DEL PERSONAL DIRECTIVO.</t>
  </si>
  <si>
    <t>23010</t>
  </si>
  <si>
    <t>DEL PERSONAL DIRECTIVO</t>
  </si>
  <si>
    <t>OTROS GASTOS DIVERSOS PERSONAL</t>
  </si>
  <si>
    <t>233</t>
  </si>
  <si>
    <t>OTRAS INDEMNIZACIONES PERSONAL</t>
  </si>
  <si>
    <t>12009</t>
  </si>
  <si>
    <t>OTRAS RETRIBUCIONES BÁSICAS PERSONAL</t>
  </si>
  <si>
    <t>SUELDOS DEL GRUPO A2 PERSONAL</t>
  </si>
  <si>
    <t>LABORAL TEMPORAL PERSONAL</t>
  </si>
  <si>
    <t>SUELDOS DEL GRUPO A1 PERSONAL</t>
  </si>
  <si>
    <t>SUELDOS DEL GRUPO C1 PERSONAL</t>
  </si>
  <si>
    <t>SUELDOS DEL GRUPO C2 PERSONAL</t>
  </si>
  <si>
    <t>TRIENIOS PERSONAL</t>
  </si>
  <si>
    <t>COMPLEMENTO DE DESTINO PERSONAL</t>
  </si>
  <si>
    <t>COMPLEMENTO ESPECÍFICO PERSONAL</t>
  </si>
  <si>
    <t>LABORAL FIJO PERSONAL</t>
  </si>
  <si>
    <t>OTRO PERSONAL PERSONAL</t>
  </si>
  <si>
    <t>PRODUCTIVIDAD PERSONAL</t>
  </si>
  <si>
    <t>SEGURIDAD SOCIAL PERSONAL</t>
  </si>
  <si>
    <t>16200</t>
  </si>
  <si>
    <t>FORMACION Y PERFECCIONAMIENTO PERSONAL</t>
  </si>
  <si>
    <t>16205</t>
  </si>
  <si>
    <t>SEGUROS PERSONAL</t>
  </si>
  <si>
    <t>23020</t>
  </si>
  <si>
    <t>DIETAS PERSONAL NO DIRECTIVO PERSONAL</t>
  </si>
  <si>
    <t>23120</t>
  </si>
  <si>
    <t>LOCOMOCION PERSONAL NO DIRECTIVO PERSONAL</t>
  </si>
  <si>
    <t>830</t>
  </si>
  <si>
    <t>PRESTAMOS A CORTO PLAZO</t>
  </si>
  <si>
    <t>831</t>
  </si>
  <si>
    <t>PRESTAMOS ADQUISICION DE VIVIENDA</t>
  </si>
  <si>
    <t>ESTUDIOS Y TRABAJOS TECNICOS PERSONAL</t>
  </si>
  <si>
    <t>151</t>
  </si>
  <si>
    <t>GRATIFICACIONES PERSONAL FUNCIONARIO</t>
  </si>
  <si>
    <t>213</t>
  </si>
  <si>
    <t>22106</t>
  </si>
  <si>
    <t>PRODUCTOS FARMACEUTICOS PREVENCIÓN RIESGOS LABORALES</t>
  </si>
  <si>
    <t>TRIENIOS PREVENCIÓN RIESGOS LABORALES</t>
  </si>
  <si>
    <t>COMPLEMENTO DE DESTINO PREVENCIÓN RIESGOS LABORALES</t>
  </si>
  <si>
    <t>COMPLEMENTO ESPECÍFICO PREVENCIÓN RIESGOS LABORALES</t>
  </si>
  <si>
    <t>LABORAL FIJO PREVENCIÓN RIESGOS LABORALES</t>
  </si>
  <si>
    <t>PRODUCTIVIDAD PREVENCIÓN RIESGOS LABORALES</t>
  </si>
  <si>
    <t>SEGURIDAD SOCIAL PREVENCIÓN RIESGOS LABORALES</t>
  </si>
  <si>
    <t>MAQ. INST. TÉCNICAS Y UTILLAJE PREVENCIÓN RIESGOS LABORALES</t>
  </si>
  <si>
    <t>TRABAJOS OTRAS EMPRESAS PREVENCIÓN RIESGOS LABORALES</t>
  </si>
  <si>
    <t>SUELDOS DEL GRUPO C2 PREVENCIÓN RIESGOS LABORALES</t>
  </si>
  <si>
    <t>SUELDOS DEL GRUPO A1 PREVENCION RIESGOS LABORALES</t>
  </si>
  <si>
    <t>933</t>
  </si>
  <si>
    <t>629</t>
  </si>
  <si>
    <t>OTRAS INVERSIONES PREVENCION DE RIESGOS LABORALES</t>
  </si>
  <si>
    <t>EQUIPOS PARA PROCESO DE INFORMACION PREV. RIESGOS LABORALES</t>
  </si>
  <si>
    <t>214</t>
  </si>
  <si>
    <t>SUELDOS DEL GRUPO A1 ARCHIVO</t>
  </si>
  <si>
    <t>COMPLEMENTO DE DESTINO ARCHIVO</t>
  </si>
  <si>
    <t>635</t>
  </si>
  <si>
    <t>MOBILIARIO ARCHIVO</t>
  </si>
  <si>
    <t>SUELDOS DEL GRUPO C1 ARCHIVO</t>
  </si>
  <si>
    <t>SUELDOS DEL GRUPO C2 ARCHIVO</t>
  </si>
  <si>
    <t>TRIENIOS ARCHIVO</t>
  </si>
  <si>
    <t>COMPLEMENTO ESPECÍFICO ARCHIVO</t>
  </si>
  <si>
    <t>PRODUCTIVIDAD ARCHIVO</t>
  </si>
  <si>
    <t>PRENSA REVISTAS LIBROS Y OTRAS PUBLICACIONES ARCHIVO</t>
  </si>
  <si>
    <t>TRABAJOS OTRAS EMPRESAS ARCHIVO</t>
  </si>
  <si>
    <t>SEGURIDAD SOCIAL ARCHIVO</t>
  </si>
  <si>
    <t>215</t>
  </si>
  <si>
    <t>600</t>
  </si>
  <si>
    <t>INVERSIONES EN TERRENOS GESTION DEL PATRIMONIO</t>
  </si>
  <si>
    <t>SUELDOS DEL GRUPO A1 GESTIÓN DEL PATRIMONIO</t>
  </si>
  <si>
    <t>200</t>
  </si>
  <si>
    <t>ARRDMTO DE TERRENOS Y BIENES NATURALES</t>
  </si>
  <si>
    <t>TRABAJOS OTRAS EMPRESAS GESTIÓN DEL PATRIMONIO</t>
  </si>
  <si>
    <t>OTROS SUMINISTROS GESTIÓN DEL PATRIMONIO</t>
  </si>
  <si>
    <t>PRODUCTIVIDAD GESTIÓN DEL PATRIMONIO</t>
  </si>
  <si>
    <t>SEGURIDAD SOCIAL GESTIÓN DEL PATRIMONIO</t>
  </si>
  <si>
    <t>EDIFICIOS Y OTRAS CONSTRUCCIONES GESTIÓN DEL PATRIMONIO</t>
  </si>
  <si>
    <t>TRIBUTOS ESTATALES GESTIÓN DEL PATRIMONIO</t>
  </si>
  <si>
    <t>JURÍDICOS, CONTENCIOSOS GESTIÓN DEL PATRIMONIO</t>
  </si>
  <si>
    <t>ESTUDIOS Y TRABAJOS TECNICOS GESTIÓN DEL PATRIMONIO</t>
  </si>
  <si>
    <t>22707</t>
  </si>
  <si>
    <t>ADMINISTRACION VIVIENDAS GESTIÓN DEL PATRIMONIO</t>
  </si>
  <si>
    <t>SUELDOS DEL GRUPO A2 GESTIÓN DEL PATRIMONIO</t>
  </si>
  <si>
    <t>SUELDOS DEL GRUPO C1 GESTIÓN DEL PATRIMONIO</t>
  </si>
  <si>
    <t>SUELDOS DEL GRUPO C2 GESTIÓN DEL PATRIMONIO</t>
  </si>
  <si>
    <t>TRIENIOS GESTIÓN DEL PATRIMONIO</t>
  </si>
  <si>
    <t>COMPLEMENTO DE DESTINO GESTIÓN DEL PATRIMONIO</t>
  </si>
  <si>
    <t>COMPLEMENTO ESPECÍFICO GESTIÓN DEL PATRIMONIO</t>
  </si>
  <si>
    <t>LABORAL FIJO GESTIÓN DEL PATRIMONIO</t>
  </si>
  <si>
    <t>LABORAL TEMPORAL GESTIÓN DEL PATRIMONIO</t>
  </si>
  <si>
    <t>SUELDOS DEL GRUPO C1 REGISTRO</t>
  </si>
  <si>
    <t>LABORAL FIJO REGISTRO</t>
  </si>
  <si>
    <t>SEGURIDAD SOCIAL REGISTRO</t>
  </si>
  <si>
    <t>SUELDOS DEL GRUPO C2 REGISTRO</t>
  </si>
  <si>
    <t>TRIENIOS REGISTRO</t>
  </si>
  <si>
    <t>COMPLEMENTO DE DESTINO REGISTRO</t>
  </si>
  <si>
    <t>COMPLEMENTO ESPECÍFICO REGISTRO</t>
  </si>
  <si>
    <t>PRODUCTIVIDAD REGISTRO</t>
  </si>
  <si>
    <t>9231</t>
  </si>
  <si>
    <t>SUELDOS DEL GRUPO C1 ESTADISTICA</t>
  </si>
  <si>
    <t>PRODUCTIVIDAD ESTADISTICA</t>
  </si>
  <si>
    <t>LABORAL FIJO ESTADISTICA</t>
  </si>
  <si>
    <t>SEGURIDAD SOCIAL ESTADISTICA</t>
  </si>
  <si>
    <t>OTROS GASTOS DIVERSOS ESTADISTICA</t>
  </si>
  <si>
    <t>SUELDOS DEL GRUPO A2 ESTADISTICA</t>
  </si>
  <si>
    <t>SUELDOS DEL GRUPO C2 ESTADISTICA</t>
  </si>
  <si>
    <t>TRIENIOS ESTADISTICA</t>
  </si>
  <si>
    <t>COMPLEMENTO DE DESTINO ESTADISTICA</t>
  </si>
  <si>
    <t>COMPLEMENTO ESPECÍFICO ESTADISTICA</t>
  </si>
  <si>
    <t>OTRO PERSONAL ESTADISTICA</t>
  </si>
  <si>
    <t>2317</t>
  </si>
  <si>
    <t>OTROS GASTOS DIVERSOS COOPERACION AL DESARROLLO</t>
  </si>
  <si>
    <t>LABORAL FIJO COOPERACION AL DESARROLLO</t>
  </si>
  <si>
    <t>SEGURIDAD SOCIAL COOPERACION AL DESARROLLO</t>
  </si>
  <si>
    <t>OTROS SUMINISTROS COOPERACION AL DESARROLLO</t>
  </si>
  <si>
    <t>PUBLICIDAD Y PROPAGANDA COOPERACION AL DESARROLLO</t>
  </si>
  <si>
    <t>480</t>
  </si>
  <si>
    <t>ATENCIONES BENEFICAS COOPERACION AL DESARROLLO</t>
  </si>
  <si>
    <t>COORDINADORA DE ONG DEL PRINCIPADO DE ASTURIAS -ACTIVIDADES</t>
  </si>
  <si>
    <t>ASOC. ASTUR. AMIGOS PUEBLO SAHARAUI -PROY.COOP. AL DESARR.</t>
  </si>
  <si>
    <t>OTRAS TRANSFERENCIAS COOPERACIÓN AL DESARROLLO</t>
  </si>
  <si>
    <t>311</t>
  </si>
  <si>
    <t>2310</t>
  </si>
  <si>
    <t>COMPLEMENTO FAMILIAR SERVICIOS SOCIALES</t>
  </si>
  <si>
    <t>202</t>
  </si>
  <si>
    <t>ARREND. EDIFICIOS Y OTRAS CONSTRUCIONES ACCIÓN SOCIAL</t>
  </si>
  <si>
    <t>MOBILIARIO ACCION SOCIAL</t>
  </si>
  <si>
    <t>OTRAS RETRIBUCIONES BÁSICAS ACCION SOCIAL</t>
  </si>
  <si>
    <t>SUELDOS DEL GRUPO A1 ACCIÓN SOCIAL</t>
  </si>
  <si>
    <t>SUELDOS DEL GRUPO A2 ACCIÓN SOCIAL</t>
  </si>
  <si>
    <t>SUELDOS DEL GRUPO C1 ACCIÓN SOCIAL</t>
  </si>
  <si>
    <t>SUELDOS DEL GRUPO C2 ACCIÓN SOCIAL</t>
  </si>
  <si>
    <t>TRIENIOS ACCIÓN SOCIAL</t>
  </si>
  <si>
    <t>COMPLEMENTO DE DESTINO ACCIÓN SOCIAL</t>
  </si>
  <si>
    <t>COMPLEMENTO ESPECÍFICO ACCIÓN SOCIAL</t>
  </si>
  <si>
    <t>LABORAL FIJO ACCION SOCIAL</t>
  </si>
  <si>
    <t>LABORAL TEMPORAL ACCION SOCIAL</t>
  </si>
  <si>
    <t>OTRO PERSONAL ACCION SOCIAL</t>
  </si>
  <si>
    <t>PRODUCTIVIDAD ACCIÓN SOCIAL</t>
  </si>
  <si>
    <t>SEGURIDAD SOCIAL ACCIÓN SOCIAL</t>
  </si>
  <si>
    <t>PUBLICIDAD Y PROPAGANDA ACCION SOCIAL</t>
  </si>
  <si>
    <t>OTROS GASTOS DIVERSOS ACCION SOCIAL</t>
  </si>
  <si>
    <t>ATENCIONES BENEFICAS ACCION SOCIAL</t>
  </si>
  <si>
    <t>CARITAS DIOCESANAS PREV INC SCIAL PERS GRAVE RIESGO SCIAL</t>
  </si>
  <si>
    <t>48916</t>
  </si>
  <si>
    <t>ASOC COCINA ECO OVIEDO COMEDORES E INTERV. URG. DISP COMIDA</t>
  </si>
  <si>
    <t>622</t>
  </si>
  <si>
    <t>EDIFICIOS Y OTRAS CONSTRUCCIONES SERVICIOS SOCIALES</t>
  </si>
  <si>
    <t>EQUIPOS PARA PROCESO DE INFORMACION ACCION SOCIAL</t>
  </si>
  <si>
    <t>632</t>
  </si>
  <si>
    <t>EDIFICIOS Y OTRAS CONSTRUCCIONES ACCION SOCIAL</t>
  </si>
  <si>
    <t>2311</t>
  </si>
  <si>
    <t>LABORAL FIJO FAMILIA E INFANCIA</t>
  </si>
  <si>
    <t>SEGURIDAD SOCIAL FAMILIA E INFANCIA</t>
  </si>
  <si>
    <t>48913</t>
  </si>
  <si>
    <t>CARITAS DIOCESIANA OVIEDO PROYECTO ALBA</t>
  </si>
  <si>
    <t>2312</t>
  </si>
  <si>
    <t>MOBILIARIO PROMOCIÓN IGUALDAD</t>
  </si>
  <si>
    <t>MOBILIARIO PROMOCION IGUALDAD</t>
  </si>
  <si>
    <t>LABORAL FIJO PROMOCION IGUALDAD</t>
  </si>
  <si>
    <t>OTRO PERSONAL PROMOCION IGUALDAD</t>
  </si>
  <si>
    <t>SEGURIDAD SOCIAL PROMOCION IGUALDAD</t>
  </si>
  <si>
    <t>PRENSA REVISTAS LIBROS Y OTRAS PUBLICACIONES PROM. IGUALDAD</t>
  </si>
  <si>
    <t>PUBLICIDAD Y PROPAGANDA PROMOCION IGUALDAD</t>
  </si>
  <si>
    <t>OTROS GASTOS DIVERSOS PROMOCION IGUALDAD</t>
  </si>
  <si>
    <t>TRABAJOS OTRAS EMPRESAS PROMOCIÓN IGUALDAD</t>
  </si>
  <si>
    <t>CRUZ ROJA ESPAÑOLA / CASA ACOGIDA Y AULAS INFANTILES</t>
  </si>
  <si>
    <t>EQUIPOS PARA PROCESO DE INFORMACION PROMOCION IGUALDAD</t>
  </si>
  <si>
    <t>EDIFICIOS Y OTRAS CONSTRUCCIONES PROMOCION IGUALDAD</t>
  </si>
  <si>
    <t>LABORAL TEMPORAL IGUALDAD</t>
  </si>
  <si>
    <t>2313</t>
  </si>
  <si>
    <t>OTRAS TRANSFERENCIAS PROMOCIÓN AUTONOMÍA PERSONAL</t>
  </si>
  <si>
    <t>22703</t>
  </si>
  <si>
    <t>SERVICIOS DE AYUDA A DOMICILIO</t>
  </si>
  <si>
    <t>ESTUDIOS Y TRABAJOS TECNICOS PROMOCIÓN AUTONOMÍA PERSONAL</t>
  </si>
  <si>
    <t>22711</t>
  </si>
  <si>
    <t>RESIDENCIAS TERCERA EDAD AUTONOMÍA PERSONAL</t>
  </si>
  <si>
    <t>TRABAJOS OTRAS EMPRESAS PROMOCIÓN AUTONOMÍA PERSONAL</t>
  </si>
  <si>
    <t>ATENCIONES BENÉFICAS PROMOCIÓN AUTONOMÍA PERSONAL</t>
  </si>
  <si>
    <t>78999</t>
  </si>
  <si>
    <t>OTRAS TRANSFERENCIAS DE CAPITAL AUTONOMIA PERSONAL</t>
  </si>
  <si>
    <t>2314</t>
  </si>
  <si>
    <t>22610</t>
  </si>
  <si>
    <t>PROYECTOS DE INTEGRACION SOCIAL</t>
  </si>
  <si>
    <t>OTROS GASTOS DIVERSOS INCORPORACIÓN SOCIAL</t>
  </si>
  <si>
    <t>ESTUDIOS Y TRABAJOS TECNICOS INCORPORACIÓN SOCIAL</t>
  </si>
  <si>
    <t>ATENCIONES BENEFICAS INCORPORACIÓN SOCIAL</t>
  </si>
  <si>
    <t>COLEGIO DE ABOGADOS- ASESORAMIENTO AL INMIGRANTE Y VIVIENDA</t>
  </si>
  <si>
    <t>CRUZ ROJA ESPAÑOLA ATENCIÓN E INS. SOCIALABORAL INMIGRANTES</t>
  </si>
  <si>
    <t>ASO. SOC. EVANGELICA MANOS EXTENDIDAS INTEG. Y CENTRO DIA</t>
  </si>
  <si>
    <t>PUBLICIDAD Y PROPAGANDA INCORPORACIÓN SOCIAL</t>
  </si>
  <si>
    <t>48909</t>
  </si>
  <si>
    <t>ASOC. ALBENIZ PREVENCION Y ERRADICACION DEL SIN HOGARISMO</t>
  </si>
  <si>
    <t>48910</t>
  </si>
  <si>
    <t>FUND. C.E.S.P.A. ATENCION Y PREV. DE LAS DROGODEPENDENCIAS</t>
  </si>
  <si>
    <t>48911</t>
  </si>
  <si>
    <t>ASOC. FAMILIAS/AMIGOS  PYTO HOMBRE ACOGIDA RES DROGODEPEND.</t>
  </si>
  <si>
    <t>48919</t>
  </si>
  <si>
    <t>F.SECRET.  GITANO ACCEDER SENDA E I E C VENTAN Y EL CASCAYU</t>
  </si>
  <si>
    <t>48921</t>
  </si>
  <si>
    <t>ASOCIACION CULTURAL L'ABEYERA CENTRO SOCIO EDUC. ALFALAR</t>
  </si>
  <si>
    <t>48928</t>
  </si>
  <si>
    <t>FUNDACION C.E.S.P.A. -PISO REINSERCION DE DROGODEPENDIENTES</t>
  </si>
  <si>
    <t>48929</t>
  </si>
  <si>
    <t>ACCEM -ESCOLINOS DE BABEL</t>
  </si>
  <si>
    <t>OTRAS TRANSFERENCIAS CORRIENTES APOYO INICIATIVA COMUNITARIA</t>
  </si>
  <si>
    <t>CUOTAS A ENTIDADES SVOS SOCIALES Y PROMOCIÓN A LA IGUALDAD</t>
  </si>
  <si>
    <t>312</t>
  </si>
  <si>
    <t>2316</t>
  </si>
  <si>
    <t>SUELDOS DEL GRUPO C2 CENTROS SOCIALES</t>
  </si>
  <si>
    <t>TRIENIOS CENTROS SOCIALES</t>
  </si>
  <si>
    <t>COMPLEMENTO DE DESTINO CENTROS SOCIALES</t>
  </si>
  <si>
    <t>COMPLEMENTO ESPECÍFICO CENTROS SOCIALES</t>
  </si>
  <si>
    <t>LABORAL FIJO CENTROS SOCIALES</t>
  </si>
  <si>
    <t>EDIFICIOS Y OTRAS CONSTRUCCIONES CENTROS SOCIALES</t>
  </si>
  <si>
    <t>MOBILIARIO CENTROS SOCIALES</t>
  </si>
  <si>
    <t>OTRO PERSONAL CENTROS SOCIALES</t>
  </si>
  <si>
    <t>PRODUCTIVIDAD CENTROS SOCIALES</t>
  </si>
  <si>
    <t>SEGURIDAD SOCIAL CENTROS SOCIALES</t>
  </si>
  <si>
    <t>ARREND. EDIFICIOS Y OTRAS CONSTRUCCIONES CENTROS SOCIALES</t>
  </si>
  <si>
    <t>PRENSA REVISTAS LIBROS Y OTRAS PUBLICACIONES C. SOCIALES</t>
  </si>
  <si>
    <t>SUMINISTROS COMBUSTIBLES Y CARBURANTES CENTROS SOCIALES</t>
  </si>
  <si>
    <t>223</t>
  </si>
  <si>
    <t>TRANSPORTES CENTROS SOCIALES</t>
  </si>
  <si>
    <t>PUBLICIDAD Y PROPAGANDA CENTROS SOCIALES</t>
  </si>
  <si>
    <t>OTROS GASTOS DIVERSOS CENTROS SOCIALES</t>
  </si>
  <si>
    <t>LIMPIEZA Y ASEO CENTROS SOCIALES</t>
  </si>
  <si>
    <t>ESTUDIOS Y TRABAJOS TECNICOS CENTROS SOCIALES</t>
  </si>
  <si>
    <t>TRABAJOS OTRAS EMPRESAS CENTROS SOCIALES</t>
  </si>
  <si>
    <t>313</t>
  </si>
  <si>
    <t>2315</t>
  </si>
  <si>
    <t>MOBILIARIO JUVENTUD</t>
  </si>
  <si>
    <t>LABORAL FIJO JUVENTUD</t>
  </si>
  <si>
    <t>LABORAL TEMPORAL JUVENTUD</t>
  </si>
  <si>
    <t>SEGURIDAD SOCIAL JUVENTUD</t>
  </si>
  <si>
    <t>219</t>
  </si>
  <si>
    <t>OTRO INMOVILIZADO MATERIAL JUVENTUD</t>
  </si>
  <si>
    <t>PRENSA REVISTAS LIBROS Y OTRAS PUBLICACIONES JUVENTUD</t>
  </si>
  <si>
    <t>PUBLICIDAD Y PROPAGANDA JUVENTUD</t>
  </si>
  <si>
    <t>22611</t>
  </si>
  <si>
    <t>PROGRAMAS DE OCIO JUVENIL</t>
  </si>
  <si>
    <t>OTROS GASTOS DIVERSOS JUVENTUD</t>
  </si>
  <si>
    <t>ESTUDIOS Y TRABAJOS TECNICOS JUVENTUD</t>
  </si>
  <si>
    <t>TRABAJOS OTRAS EMPRESAS JUVENTUD</t>
  </si>
  <si>
    <t>CRUZ ROJA ESPAÑOLA -PROGRAMA JOVEN-TÚ</t>
  </si>
  <si>
    <t>FEDERACION ASOC. JUVENILES  ACTIVIDADES</t>
  </si>
  <si>
    <t>FUNDACIÓN CESPA PROYECTO OCIO ALTERNATIVO</t>
  </si>
  <si>
    <t>FUNDACIÓN CESPA - PLAN MUNICIPAL DE DROGAS</t>
  </si>
  <si>
    <t>410</t>
  </si>
  <si>
    <t>3231</t>
  </si>
  <si>
    <t>22100</t>
  </si>
  <si>
    <t>SUMINISTROS ENERGÍA ELÉCTRICA ED. PREESCOLAR Y PRIMARIA</t>
  </si>
  <si>
    <t>22102</t>
  </si>
  <si>
    <t>SUMINISTROS GAS EDUCACION PREESCOLAR Y PRIMARIA</t>
  </si>
  <si>
    <t>SUMINISTROS COMBUSTIBLES Y CARBURANTES ED. PREESCOLAR Y PRIM</t>
  </si>
  <si>
    <t>OTROS GASTOS DIVERSOS EDUCACION PREESCOLAR Y PRIMARIA</t>
  </si>
  <si>
    <t>LIMPIEZA Y ASEO EDUC. PREESCOLAR Y PRIMARIA</t>
  </si>
  <si>
    <t>TRABAJOS OTRAS EMPRESAS EDUCACION PREESCOLAR Y PRIMARIA</t>
  </si>
  <si>
    <t>SUELDOS DEL GRUPO C2 PREESCOLAR Y PRIMARIA</t>
  </si>
  <si>
    <t>SUELDOS DEL GRUPO A2 PREESCOLAR Y PRIMARIA</t>
  </si>
  <si>
    <t>EDIFICIOS Y OTRAS CONSTRUCCIONES ESCUELAS INFANTILES</t>
  </si>
  <si>
    <t>SUELDOS DEL GRUPO A1 PREESCOLAR Y PRIMARIA</t>
  </si>
  <si>
    <t>SUELDOS DEL GRUPO C1 PREESCOLAR Y PRIMARIA</t>
  </si>
  <si>
    <t>12005</t>
  </si>
  <si>
    <t>SUELDOS DEL GRUPO E PREESCOLAR Y PRIMARIA</t>
  </si>
  <si>
    <t>TRIENIOS PREESCOLAR Y PRIMARIA</t>
  </si>
  <si>
    <t>COMPLEMENTO DE DESTINO PREESCOLAR Y PRIMARIA</t>
  </si>
  <si>
    <t>COMPLEMENTO ESPECÍFICO PREESCOLAR Y PRIMARIA</t>
  </si>
  <si>
    <t>LABORAL FIJO PREESCOLAR Y PRIMARIA</t>
  </si>
  <si>
    <t>OTRO PERSONAL PREESCOLAR Y PRIMARIA</t>
  </si>
  <si>
    <t>PRODUCTIVIDAD PREESCOLAR Y PRIMARIA</t>
  </si>
  <si>
    <t>SEGURIDAD SOCIAL PREESCOLAR Y PRIMARIA</t>
  </si>
  <si>
    <t>COMPLEMENTO FAMILIAR PREESCOLAR Y PRIMARIA</t>
  </si>
  <si>
    <t>EDIFICIOS Y OTRAS CONSTRUCCIONES EDUC. PREESCOLAR Y PRIMARIA</t>
  </si>
  <si>
    <t>3232</t>
  </si>
  <si>
    <t>LABORAL FIJO ESCUELAS INFANTILES</t>
  </si>
  <si>
    <t>SEGURIDAD SOCIAL ESCUELAS INFANTILES</t>
  </si>
  <si>
    <t>OTROS GASTOS DIVERSOS ESCUELAS INFANTILES</t>
  </si>
  <si>
    <t>LIMPIEZA Y ASEO ESCUELAS INFANTILES</t>
  </si>
  <si>
    <t>TRABAJOS OTRAS EMPRESAS ESCUELAS INFANTILES</t>
  </si>
  <si>
    <t>VESTUARIO PREESCOLAR Y PRIMARIA</t>
  </si>
  <si>
    <t>22110</t>
  </si>
  <si>
    <t>PRODUCTOS LIMPIEZA Y ASEO ESCUELAS INFANTILES</t>
  </si>
  <si>
    <t>LABORAL TEMPORAL ESCUELAS INFANTILES</t>
  </si>
  <si>
    <t>HORAS EXTRAORDINARIAS ESCUELAS INFANTILES</t>
  </si>
  <si>
    <t>PRODUCTOS FARMACÉUTICOS ESCUELAS INFANTILES</t>
  </si>
  <si>
    <t>MOBILIARIO ESCUELAS INFANTILES</t>
  </si>
  <si>
    <t>22105</t>
  </si>
  <si>
    <t>PRODUCTOS ALIMENTICIOS ESCUELAS INFANTILES</t>
  </si>
  <si>
    <t>MATERIAL DE OFICINA NO INVENTARIABLE ESCUELAS INFANTILES</t>
  </si>
  <si>
    <t>3260</t>
  </si>
  <si>
    <t>LABORAL FIJO SERVICIOS COMPLEMENTARIOS EDUCACIÓN</t>
  </si>
  <si>
    <t>SEGURIDAD SOCIAL ACTIVIDADES COMPLEMENTARIAS EDUCACIÓN</t>
  </si>
  <si>
    <t>TRANSPORTES SERVICIOS COMPLEMENTARIOS EDUCACION</t>
  </si>
  <si>
    <t>OTROS GASTOS DIVERSOS SERVICIOS COMPLEMENTARIOS EDUCACIÓN</t>
  </si>
  <si>
    <t>TRABAJOS OTRAS EMPRESAS SERVICIOS COMPLEMENTARIOS EDUCACIÓN</t>
  </si>
  <si>
    <t>PUBLICIDAD Y PROPAGANDA SERVICIOS COMPLEMENTARIOS EDUCACIÓN</t>
  </si>
  <si>
    <t>472</t>
  </si>
  <si>
    <t>SUBVENCIONES A EMPRESAS PRIVADAS EDUCACION</t>
  </si>
  <si>
    <t>PREMIOS, BECAS Y PENSIONES SERVICIOS COMPLEM. EDUCACION</t>
  </si>
  <si>
    <t>ASOCIACION ZOLTAN KODALY-COROS Y RONDALLAS</t>
  </si>
  <si>
    <t>ASOCIACION DE APICULTORES -DIFUSIÓN APICULTURA</t>
  </si>
  <si>
    <t>MOBILIARIO SERVICIOS COMPLEMENTARIOS EDUCACIÓN</t>
  </si>
  <si>
    <t>REUNIONES, CONFERENCIAS Y CURSOS</t>
  </si>
  <si>
    <t>OTRAS TRANSFERENCIAS ACT. COMPLEMENTARIAS EDUCACIÓN</t>
  </si>
  <si>
    <t>3261</t>
  </si>
  <si>
    <t>LABORAL FIJO ESCUELA DE MÚSICA</t>
  </si>
  <si>
    <t>SEGURIDAD SOCIAL ESCUELA DE MÚSICA</t>
  </si>
  <si>
    <t>MAQ. INST. TECNICAS Y UTILLAJE ESCUELA DE MÚSICA</t>
  </si>
  <si>
    <t>PRENSA REVISTAS LIBROS Y OTRAS PUBLIC. ESCUELA DE MÚSICA</t>
  </si>
  <si>
    <t>OTROS GASTOS DIVERSOS PROMOCION ESCUELA DE MÚSICA</t>
  </si>
  <si>
    <t>PREMIOS, BECAS Y PENSIONES DE ESTUDIO E INVEST. ESC. MUSICA</t>
  </si>
  <si>
    <t>MOBILIARIO ESCUELA DE MÚSICA</t>
  </si>
  <si>
    <t>3262</t>
  </si>
  <si>
    <t>LABORAL FIJO E. MÚSICA TRADICIONAL</t>
  </si>
  <si>
    <t>SEGURIDAD SOCIAL E. MÚSICA TRADICIONAL</t>
  </si>
  <si>
    <t>MAQ. INST. TÉCNICAS Y UTILLAJE  E. MÚSICA TRADICIONAL</t>
  </si>
  <si>
    <t>PRENSA REVISTAS LIBROS Y OTRAS PUBL. E. MÚSICA TRADICIONAL</t>
  </si>
  <si>
    <t>PUBLICIDAD Y PROPAGANDA E. MÚSICA TRADICIONAL</t>
  </si>
  <si>
    <t>OTROS GASTOS DIVERSOS E. MÚSICA TRADICIONAL</t>
  </si>
  <si>
    <t>LABORAL TEMPORAL  E. MÚSICA TRADICIONAL</t>
  </si>
  <si>
    <t>3263</t>
  </si>
  <si>
    <t>TRABAJOS  OTRAS EMPRESAS PROMOCION EDUCATIVA</t>
  </si>
  <si>
    <t>420</t>
  </si>
  <si>
    <t>340</t>
  </si>
  <si>
    <t>SUELDOS DEL GRUPO A2 DEPORTES</t>
  </si>
  <si>
    <t>SUELDOS DEL GRUPO C1 DEPORTES</t>
  </si>
  <si>
    <t>SUELDOS DEL GRUPO A1 DEPORTES</t>
  </si>
  <si>
    <t>SUELDOS DEL GRUPO C2 DEPORTES</t>
  </si>
  <si>
    <t>TRIENIOS DEPORTES</t>
  </si>
  <si>
    <t>COMPLEMENTO DE DESTINO DEPORTES</t>
  </si>
  <si>
    <t>COMPLEMENTO ESPECÍFICO DEPORTES</t>
  </si>
  <si>
    <t>LABORAL FIJO DEPORTES</t>
  </si>
  <si>
    <t>OTRO PERSONAL DEPORTES</t>
  </si>
  <si>
    <t>PRODUCTIVIDAD DEPORTES</t>
  </si>
  <si>
    <t>SEGURIDAD SOCIAL DEPORTES</t>
  </si>
  <si>
    <t>COMPLEMENTO FAMILIAR DEPORTES</t>
  </si>
  <si>
    <t>TRABAJOS OTRAS EMPRESAS GENERAL DEPORTES</t>
  </si>
  <si>
    <t>341</t>
  </si>
  <si>
    <t>ARREND. MAQ. INST. Y UTILLAJE DEPORTES</t>
  </si>
  <si>
    <t>ARREND. MATERIAL TRANSPORTE DEPORTES</t>
  </si>
  <si>
    <t>MAQ. INST. TECNICAS Y UTILLAJE DEPORTES</t>
  </si>
  <si>
    <t>PRENSA REVISTAS LIBROS Y OTRAS PUBLICACIONES DEPORTES</t>
  </si>
  <si>
    <t>OTROS SUMINISTROS DEPORTES</t>
  </si>
  <si>
    <t>TRANSPORTES DEPORTES</t>
  </si>
  <si>
    <t>PRIMAS DE SEGUROS DEPORTES</t>
  </si>
  <si>
    <t>PUBLICIDAD Y PROPAGANDA DEPORTES</t>
  </si>
  <si>
    <t>ACTIVIDADES CULTURALES Y DEPORTIVAS DEPORTES</t>
  </si>
  <si>
    <t>OTROS GASTOS DIVERSOS DEPORTES</t>
  </si>
  <si>
    <t>TRABAJOS OTRAS EMPRESAS DEPORTES</t>
  </si>
  <si>
    <t>SUBVENCIONES A EMPRESAS PRIVADAS DEPORTES</t>
  </si>
  <si>
    <t>FEDERACION ASTURIANA DE FUTBOL - MANTENIMIENTO SEDE OVIEDO</t>
  </si>
  <si>
    <t>ASOCIACION DE LA EQUITACION POSITIVA -PROGRAMA E.P.</t>
  </si>
  <si>
    <t>CLUB OVIEDO BALONCESTO LIGA LEB ORO</t>
  </si>
  <si>
    <t>OTRAS TRANSFERENCIAS DEPORTES</t>
  </si>
  <si>
    <t>342</t>
  </si>
  <si>
    <t>SEGURIDAD DEPORTES</t>
  </si>
  <si>
    <t>GASTOS EN APLICACIONES INFORMÁTICAS DEPORTES</t>
  </si>
  <si>
    <t>609</t>
  </si>
  <si>
    <t>OTRAS INVERS NUEVAS EN INFRAEST Y BIENES DEST AL USO GRAL</t>
  </si>
  <si>
    <t>MOBILIARIO DEPORTES</t>
  </si>
  <si>
    <t>EDIFICIOS Y OTRAS CONSTRUCCIONES INSTALACIONES DEPORTIVAS</t>
  </si>
  <si>
    <t>SUMINISTROS ENERGIA ELECTRICA INSTALACIONES DEPORTIVAS</t>
  </si>
  <si>
    <t>SUMINISTROS GAS INSTALACIONES DEPORTIVAS</t>
  </si>
  <si>
    <t>SUMINISTROS COMBUSTIBLES Y CARBURANTES INSTALAC. DEPORTIVAS</t>
  </si>
  <si>
    <t>OTROS SUMINISTROS INSTALACIONES DEPORTIVAS</t>
  </si>
  <si>
    <t>LIMPIEZA Y ASEO DEPORTES</t>
  </si>
  <si>
    <t>TRABAJOS OTRAS EMPRESAS INSTALACIONES DEPORTIVAS</t>
  </si>
  <si>
    <t>EDIFICIOS Y OTRAS CONSTRUCCIONES DEPORTES</t>
  </si>
  <si>
    <t>MAQ. INST. TÉCNICAS Y UTILLAJE INSTALACIONES DEPORTIVAS</t>
  </si>
  <si>
    <t>770</t>
  </si>
  <si>
    <t>TRANSFERENCIAS DE CAPITAL EMPRESAS PRIVADAS DEPORTES</t>
  </si>
  <si>
    <t>619</t>
  </si>
  <si>
    <t>OTRAS INVERSIONES DEPORTES</t>
  </si>
  <si>
    <t>430</t>
  </si>
  <si>
    <t>3321</t>
  </si>
  <si>
    <t>LABORAL TEMPORAL BIBLIOTECAS</t>
  </si>
  <si>
    <t>MOBILIARIO BIBLIOTECAS</t>
  </si>
  <si>
    <t>SUELDOS DEL GRUPO C2 BIBLIOTECAS</t>
  </si>
  <si>
    <t>TRIENIOS BIBLIOTECAS</t>
  </si>
  <si>
    <t>COMPLEMENTO DE DESTINO BIBLIOTECAS</t>
  </si>
  <si>
    <t>COMPLEMENTO ESPECÍFICO BIBLIOTECAS</t>
  </si>
  <si>
    <t>LABORAL FIJO BIBLIOTECAS</t>
  </si>
  <si>
    <t>OTRO PERSONAL BIBLIOTECAS</t>
  </si>
  <si>
    <t>PRODUCTIVIDAD BIBLIOTECAS</t>
  </si>
  <si>
    <t>SEGURIDAD SOCIAL BIBLIOTECAS</t>
  </si>
  <si>
    <t>ARREND. EDIFICIOS Y OTRAS CONSTRUCCIONES BIBLIOTECAS</t>
  </si>
  <si>
    <t>MATERIAL DE OFICINA NO INVENTARIABLE BIBLIOTECAS</t>
  </si>
  <si>
    <t>PRENSA REVISTAS LIBROS Y OTRAS PUBLICACIONES BIBLIOTECAS</t>
  </si>
  <si>
    <t>PUBLICIDAD Y PROPAGANDA BIBLIOTECAS</t>
  </si>
  <si>
    <t>OTROS GASTOS DIVERSOS BIBLIOTECAS</t>
  </si>
  <si>
    <t>ESTUDIOS Y TRABAJOS TECNICOS BIBLIOTECAS</t>
  </si>
  <si>
    <t>TRABAJOS OTRAS EMPRESAS BIBLIOTECAS</t>
  </si>
  <si>
    <t>OTRAS TRANSFERENCIAS BIBLIOTECAS</t>
  </si>
  <si>
    <t>440</t>
  </si>
  <si>
    <t>493</t>
  </si>
  <si>
    <t>SUELDOS DEL GRUPO A1 CONSUMO</t>
  </si>
  <si>
    <t>SUELDOS DEL GRUPO C2 CONSUMO</t>
  </si>
  <si>
    <t>TRIENIOS CONSUMO</t>
  </si>
  <si>
    <t>COMPLEMENTO DE DESTINO CONSUMO</t>
  </si>
  <si>
    <t>COMPLEMENTO ESPECÍFICO CONSUMO</t>
  </si>
  <si>
    <t>PRODUCTIVIDAD CONSUMO</t>
  </si>
  <si>
    <t>SEGURIDAD SOCIAL CONSUMO</t>
  </si>
  <si>
    <t>PUBLICIDAD Y PROPAGANDA CONSUMO</t>
  </si>
  <si>
    <t>OTROS GASTOS DIVERSOS CONSUMO</t>
  </si>
  <si>
    <t>ESTUDIOS Y TRABAJOS TECNICOS CONSUMO</t>
  </si>
  <si>
    <t>OTRAS TRANSFERENCIAS CONSUMO</t>
  </si>
  <si>
    <t>LABORAL FIJO CONSUMO</t>
  </si>
  <si>
    <t>450</t>
  </si>
  <si>
    <t>SUELDOS DEL GRUPO A2 SALUBRIDAD PÚBLICA</t>
  </si>
  <si>
    <t>TRIENIOS SALUBRIDAD PÚBLICA</t>
  </si>
  <si>
    <t>COMPLEMENTO DE DESTINO SALUBRIDAD PÚBLICA</t>
  </si>
  <si>
    <t>COMPLEMENTO ESPECÍFICO SALUBRIDAD PÚBLICA</t>
  </si>
  <si>
    <t>PRODUCTIVIDAD SALUBRIDAD PÚBLICA</t>
  </si>
  <si>
    <t>SEGURIDAD SOCIAL SALUBRIDAD PÚBLICA</t>
  </si>
  <si>
    <t>PUBLICIDAD Y PROPAGANDA SALUBRIDAD PÚBLICA</t>
  </si>
  <si>
    <t>OTROS GASTOS DIVERSOS SALUBRIDAD PÚBLICA</t>
  </si>
  <si>
    <t>ESTUDIOS Y TRABAJOS TECNICOS SALUBRIDAD PÚBLICA</t>
  </si>
  <si>
    <t>TRABAJOS OTRAS EMPRESAS SALUBRIDAD PÚBLICA</t>
  </si>
  <si>
    <t>A OTRAS ENTIDADES QUE AGRUPEN MUNICIPIOS SALUBRIDAD PÚBLICA</t>
  </si>
  <si>
    <t>HERMANDAD DONANTES SANGRE -DIFUSIÓN Y ESTÍMULO HEMODONACIÓN</t>
  </si>
  <si>
    <t>SUELDOS DEL GRUPO A1 SALUBRIDAD PÚBLICA</t>
  </si>
  <si>
    <t>CUOTAS A ENTIDADES SALUBRIDAD PÚBLICA</t>
  </si>
  <si>
    <t>510</t>
  </si>
  <si>
    <t>A ORGANISMOS AUTÓNOMOS DE LA ENTIDAD LOCAL</t>
  </si>
  <si>
    <t>330</t>
  </si>
  <si>
    <t>A ORGANISMOS AUTONOMOS DE LA ENTIDAD LOCAL</t>
  </si>
  <si>
    <t>710</t>
  </si>
  <si>
    <t>338</t>
  </si>
  <si>
    <t>610</t>
  </si>
  <si>
    <t>OTRAS INVERSIONES TRAFICO</t>
  </si>
  <si>
    <t>134</t>
  </si>
  <si>
    <t>OTRAS INVER DE REPOSIC EN INFRAEST Y BIENES DEST AL USO GRAL</t>
  </si>
  <si>
    <t>ESTUDIOS Y TRABAJOS TECNICOS URBANISMO</t>
  </si>
  <si>
    <t>INVERSIONES EN TERRENOS URBANISMO</t>
  </si>
  <si>
    <t>MOBILIARIO URBANISMO</t>
  </si>
  <si>
    <t>EDIFICIOS Y OTRAS CONSTRUCCIONES URBANISMO</t>
  </si>
  <si>
    <t>GASTOS EN APLICACIONES INFORMÁTICAS URBANISMO</t>
  </si>
  <si>
    <t>OTRAS TRANSFERENCIAS CORRIENTES URBANISMO</t>
  </si>
  <si>
    <t>PUBLICIDAD Y PROPAGANDA URBANISMO</t>
  </si>
  <si>
    <t>48932</t>
  </si>
  <si>
    <t>UNIVERSIDAD OVIEDO - JORNADAS PATRIMONIO INDUSTRIAL</t>
  </si>
  <si>
    <t>SUELDOS DEL GRUPO A1 URBANISMO</t>
  </si>
  <si>
    <t>SUELDOS DEL GRUPO A2 URBANISMO</t>
  </si>
  <si>
    <t>SUELDOS DEL GRUPO C1 URBANISMO</t>
  </si>
  <si>
    <t>SUELDOS DEL GRUPO C2 URBANISMO</t>
  </si>
  <si>
    <t>TRIENIOS URBANISMO</t>
  </si>
  <si>
    <t>COMPLEMENTO DE DESTINO URBANISMO</t>
  </si>
  <si>
    <t>COMPLEMENTO ESPECÍFICO URBANISMO</t>
  </si>
  <si>
    <t>LABORAL FIJO URBANISMO</t>
  </si>
  <si>
    <t>OTRO PERSONAL URBANISMO</t>
  </si>
  <si>
    <t>PRODUCTIVIDAD URBANISMO</t>
  </si>
  <si>
    <t>COMPLEMENTO FAMILIAR URBANISMO</t>
  </si>
  <si>
    <t>MATERIAL DE OFICINA NO INVENTARIABLE URBANISMO</t>
  </si>
  <si>
    <t>TRIBUTOS ESTATALES  URBANISMO</t>
  </si>
  <si>
    <t>OTROS GASTOS DIVERSOS URBANISMO</t>
  </si>
  <si>
    <t>TRABAJOS OTRAS EMPRESAS URBANISMO</t>
  </si>
  <si>
    <t>OTRAS INVERSIONES URBANISMO</t>
  </si>
  <si>
    <t>SEGURIDAD SOCIAL URBANISMO</t>
  </si>
  <si>
    <t>PREMIOS, BECAS Y PENSIONES DE ESTUDIO E INVEST. URBANISMO</t>
  </si>
  <si>
    <t>OTRAS TRANSFERENCIAS DE CAPITAL URBANISMO</t>
  </si>
  <si>
    <t>170</t>
  </si>
  <si>
    <t>PRODUCTIVIDAD MEDIO AMBIENTE</t>
  </si>
  <si>
    <t>SEGURIDAD SOCIAL MEDIO AMBIENTE</t>
  </si>
  <si>
    <t>TRABAJOS OTRAS EMPRESAS MEDIO AMBIENTE</t>
  </si>
  <si>
    <t>LABORAL FIJO MEDIO AMBIENTE</t>
  </si>
  <si>
    <t>SUELDOS DEL GRUPO C1 MEDIO AMBIENTE</t>
  </si>
  <si>
    <t>TRIENIOS MEDIO AMBIENTE</t>
  </si>
  <si>
    <t>COMPLEMENTO DE DESTINO MEDIO AMBIENTE</t>
  </si>
  <si>
    <t>COMPLEMENTO ESPECÍFICO MEDIO AMBIENTE</t>
  </si>
  <si>
    <t>ESTUDIOS Y TRABAJOS TECNICOS MEDIO AMBIENTE</t>
  </si>
  <si>
    <t>LABORAL TEMPORAL URBANISMO Y MEDIO AMBIENTE</t>
  </si>
  <si>
    <t>179</t>
  </si>
  <si>
    <t>PUBLICIDAD Y PROPAGANDA MEDIO AMBIENTE</t>
  </si>
  <si>
    <t>OTRAS INVER. PROTECC. Y MEJORA M. AMBIENTE</t>
  </si>
  <si>
    <t>640</t>
  </si>
  <si>
    <t>GASTOS INVERS. CARAC INMATERIAL PROTEC. Y MEJORA M. AMBIENTE</t>
  </si>
  <si>
    <t>1522</t>
  </si>
  <si>
    <t>1532</t>
  </si>
  <si>
    <t>OTRAS INVERSIONES VIAS PUBLICAS URBANISMO</t>
  </si>
  <si>
    <t>1721</t>
  </si>
  <si>
    <t>22111</t>
  </si>
  <si>
    <t>SUMINISTROS DE MAQ., UTILLAJE Y ELEM. TRANS. MEDIO AMBIENTE</t>
  </si>
  <si>
    <t>A OTRAS ENTIDADES QUE AGRUPEN MUNICIPIOS MEDIO AMBIENTE</t>
  </si>
  <si>
    <t>GASTOS EN INVERSIONES DE CARACTER INMATERIAL MEDIO AMBIENTE</t>
  </si>
  <si>
    <t>CUOTAS A ENTIDADES MEDIO AMBIENTE</t>
  </si>
  <si>
    <t>OTRAS INVER. PROTECC CONTRA LA C. ACUSTICA, LUMINICA Y ATMOS</t>
  </si>
  <si>
    <t>OTROS GASTOS DIVERSOS TRÁFICO Y ESTACIONAMIENTO</t>
  </si>
  <si>
    <t>TRABAJOS OTRAS EMPRESAS TRÁFICO Y ESTACIONAMIENTO</t>
  </si>
  <si>
    <t>MAQ. INST. TECNICAS Y UTILLAJE MOVILIDAD URBANA</t>
  </si>
  <si>
    <t>OTRAS INVERSIONES MOVILIDAD URBANA</t>
  </si>
  <si>
    <t>OTRAS INVERSIONES INSTALACIONES DEPORTIVAS</t>
  </si>
  <si>
    <t>SUELDOS DEL GRUPO A1 INFRAESTRUCTURAS</t>
  </si>
  <si>
    <t>SUELDOS DEL GRUPO A2 INFRAESTRUCTURAS</t>
  </si>
  <si>
    <t>SUELDOS DEL GRUPO C1 INFRAESTRUCTURAS</t>
  </si>
  <si>
    <t>SUELDOS DEL GRUPO C2 INFRAESTRUCTURAS</t>
  </si>
  <si>
    <t>TRIENIOS INFRAESTRUCTURAS</t>
  </si>
  <si>
    <t>COMPLEMENTO DE DESTINO INFRAESTRUCTURAS</t>
  </si>
  <si>
    <t>COMPLEMENTO ESPECÍFICO INFRAESTRUCTURAS</t>
  </si>
  <si>
    <t>PRODUCTIVIDAD INFRAESTRUCTURAS</t>
  </si>
  <si>
    <t>SEGURIDAD SOCIAL INFRAESTRUCTURAS</t>
  </si>
  <si>
    <t>VESTUARIO INFRAESTRUCTURAS</t>
  </si>
  <si>
    <t>LABORAL FIJO INFRAESTRUCTURAS</t>
  </si>
  <si>
    <t>454</t>
  </si>
  <si>
    <t>ARREND. MAQ. INST. Y UTILLAJE CAMINOS VECINALES INFRAEST.</t>
  </si>
  <si>
    <t>INFRAESTRUCTURAS Y BIENES NATURALES C. VECINALES INFRAEST.</t>
  </si>
  <si>
    <t>OTROS GASTOS DIVERSOS CAMINOS VECINALES</t>
  </si>
  <si>
    <t>OTRAS INVERSIONES CAMINOS VECINALES INFRAESTRUCTURAS</t>
  </si>
  <si>
    <t>459</t>
  </si>
  <si>
    <t>INFRAESTRUCTURA Y BIENES NATURALES</t>
  </si>
  <si>
    <t>OTRAS INVERSIONES OTRAS INFRAESTRUCTURAS</t>
  </si>
  <si>
    <t>ARREND. MATERIAL TRANSPORTE INFRAESTRUCTURAS</t>
  </si>
  <si>
    <t>ELEMENTOS TRANSPORTE INFRAESTRUCTURAS</t>
  </si>
  <si>
    <t>SUMINISTROS COMBUSTIBLES Y CARBURANTES INFRAESTRUCTURAS</t>
  </si>
  <si>
    <t>OTROS GASTOS DIVERSOS INFRAESTRUCTURAS</t>
  </si>
  <si>
    <t>ESTUDIOS Y TRABAJOS TECNICOS INFRAESTRUCTURAS</t>
  </si>
  <si>
    <t>1531</t>
  </si>
  <si>
    <t>INVERSIONES EN TERRENOS ACCESO NUCLEOS POBLACION</t>
  </si>
  <si>
    <t>OTRAS INVERSIONES ACCESOS NUCLEOS POBLACION</t>
  </si>
  <si>
    <t>INFRAESTRUCTURAS Y BIENES NATURALES VIAS PUBLICAS INFRAEST.</t>
  </si>
  <si>
    <t>OTRAS INVERSIONES VIAS PÚBLICAS</t>
  </si>
  <si>
    <t>OTROS GASTOS DIVERSOS VIAS PÚBLICAS</t>
  </si>
  <si>
    <t>INVERSIONES EN TERRENOS VIAS PUBLICAS</t>
  </si>
  <si>
    <t>OTRAS INVERSIONES VIAS PUBLICAS</t>
  </si>
  <si>
    <t>720</t>
  </si>
  <si>
    <t>INFRAESTRUCTURAS Y BIENES NATURALES SANEAMIENTO</t>
  </si>
  <si>
    <t>22501</t>
  </si>
  <si>
    <t>TRIBUTOS DE LA CCAA  SANEAMIENTO</t>
  </si>
  <si>
    <t>OTROS GASTOS DIVERSOS SANEAMIENTO</t>
  </si>
  <si>
    <t>OTRAS INVERSIONES SANEAMIENTO</t>
  </si>
  <si>
    <t>TRIBUTOS ESTATALES SANEAMIENTO</t>
  </si>
  <si>
    <t>161</t>
  </si>
  <si>
    <t>22101</t>
  </si>
  <si>
    <t>SUMINISTROS AGUA</t>
  </si>
  <si>
    <t>OTROS GASTOS DIVERSOS AGUAS</t>
  </si>
  <si>
    <t>OTRAS INVERSIONES AGUA</t>
  </si>
  <si>
    <t>INFRAESTRUCTURAS Y BIENES NATURALES AGUAS Y SANEAMIENTO</t>
  </si>
  <si>
    <t>452</t>
  </si>
  <si>
    <t>INVERSIONES EN TERRENOS AGUAS Y SANEAMIENTO</t>
  </si>
  <si>
    <t>OTRAS INVERSIONES RECURSOS HIDRAULICOS</t>
  </si>
  <si>
    <t>1722</t>
  </si>
  <si>
    <t>730</t>
  </si>
  <si>
    <t>336</t>
  </si>
  <si>
    <t>MOBILIARIO EDIFICIOS Y PATRIMONIO MUNICIPAL</t>
  </si>
  <si>
    <t>EDIFICIOS Y OTRAS CONSTRUCCIONES PATRIMONIO MUNICIPAL</t>
  </si>
  <si>
    <t>SUMINISTROS ENERGIA ELECTRICA PATRIMONIO MPAL</t>
  </si>
  <si>
    <t>SUMINISTROS GAS EDIFICIOS Y PATRIMONIO MUNICIPAL</t>
  </si>
  <si>
    <t>TRIBUTOS DE LA CCAA  EDIFICIOS Y PATRIMONIO MUNICIPAL</t>
  </si>
  <si>
    <t>OTROS GASTOS DIVERSOS EDIFICIOS Y PATRIMONIO MUNICIPAL</t>
  </si>
  <si>
    <t>LIMPIEZA Y ASEO EDIFICIOS Y PATRIMONIO MUNICIPAL</t>
  </si>
  <si>
    <t>ESTUDIOS Y TRABAJOS TÉCNICOS PATRIMONIO MPAL</t>
  </si>
  <si>
    <t>TRABAJOS OTRAS EMPRESAS EDIFICIOS Y PATRIMONIO MUNICIPAL</t>
  </si>
  <si>
    <t>SUELDOS DEL GRUPO A1 EDIFICIOS Y PATRIMONIO MUNICIPAL</t>
  </si>
  <si>
    <t>SUELDOS DEL GRUPO A2 EDIFICIOS Y PATRIMONIO MUNICIPAL</t>
  </si>
  <si>
    <t>SUELDOS DEL GRUPO C1 EDIFICIOS Y PATRIMONIO MUNICIPAL</t>
  </si>
  <si>
    <t>SUELDOS DEL GRUPO C2 EDIFICIOS Y PATRIMONIO MUNICIPAL</t>
  </si>
  <si>
    <t>TRIENIOS EDIFICIOS Y PATRIMONIO MUNICIPAL</t>
  </si>
  <si>
    <t>COMPLEMENTO DE DESTINO EDIFICIOS Y PATRIMONIO MUNICIPAL</t>
  </si>
  <si>
    <t>COMPLEMENTO ESPECÍFICO EDIFICIOS Y PATRIMONIO MUNICIPAL</t>
  </si>
  <si>
    <t>LABORAL FIJO EDIFICIOS Y PATRIMONIO MUNICIPAL</t>
  </si>
  <si>
    <t>SEGURIDAD SOCIAL EDIFICIOS Y PATRIMONIO MUNICIPAL</t>
  </si>
  <si>
    <t>ARREND. EDIFICIOS Y OTRAS CONSTRUCCIONES PATRIMONIO MPAL</t>
  </si>
  <si>
    <t>ARREND. MAQ. INST. Y UTILLAJE PATRIMONIO MPAL</t>
  </si>
  <si>
    <t>EDIFICIOS Y OTRAS CONSTRUCCIONES PATRIMONIO MPAL</t>
  </si>
  <si>
    <t>MAQ. INST. TÉCNICAS Y UTILLAJE PATRIMONIO MPAL</t>
  </si>
  <si>
    <t>PRODUCTIVIDAD EDIFICIOS Y PATRIMONIO MUNICIPAL</t>
  </si>
  <si>
    <t>OTRAS INVERSIONES EDIFICIOS Y PATRIMONIO MUNICIPAL</t>
  </si>
  <si>
    <t>EDIFICIOS Y OTRAS CONSTRUCCIONES PREESCOLAR Y PRIMARIA</t>
  </si>
  <si>
    <t>740</t>
  </si>
  <si>
    <t>163</t>
  </si>
  <si>
    <t>ARREND. MAQ. INST. Y UTILLAJE LIMPIEZA VIARIA</t>
  </si>
  <si>
    <t>MAQ. INST. TECNICAS Y UTILLAJE LIMPIEZA VIARIA</t>
  </si>
  <si>
    <t>LIMPIEZA Y ASEO LIMPIEZA VIARIA</t>
  </si>
  <si>
    <t>623</t>
  </si>
  <si>
    <t>MAQUINARIA, INST. TÉCNICAS Y UTILLAJE LIMPIEZA VIARIA</t>
  </si>
  <si>
    <t>SUELDOS DEL GRUPO A1 ADMON GRAL MEDIO AMBIENTE</t>
  </si>
  <si>
    <t>SUELDOS DEL GRUPO A2 ADMON GRAL MEDIO AMBIENTE</t>
  </si>
  <si>
    <t>SUELDOS DEL GRUPO C1 ADMON GRAL MEDIO AMBIENTE</t>
  </si>
  <si>
    <t>SUELDOS DEL GRUPO C2 ADMON GRAL MEDIO AMBIENTE</t>
  </si>
  <si>
    <t>TRIENIOS ADMON GRAL  MEDIO AMBIENTE</t>
  </si>
  <si>
    <t>COMPLEMENTO DE DESTINO ADMON GRAL MEDIO AMBIENTE</t>
  </si>
  <si>
    <t>COMPLEMENTO ESPECÍFICO ADMON GRAL MEDIO AMBIENTE</t>
  </si>
  <si>
    <t>OTRO PERSONAL ADMON GRAL MEDIO AMBIENTE</t>
  </si>
  <si>
    <t>PRODUCTIVIDAD ADMON GRAL MEDIO AMBIENTE</t>
  </si>
  <si>
    <t>LABORAL FIJO ADMINISTRACIÓN GRAL. MEDIO AMBIENTE</t>
  </si>
  <si>
    <t>SEGURIDAD SOCIAL ADMON GRAL MEDIO AMBIENTE</t>
  </si>
  <si>
    <t>1621</t>
  </si>
  <si>
    <t>LIMPIEZA Y ASEO RECOGIDA DE RESIDUOS</t>
  </si>
  <si>
    <t>GASTOS EN INVERSIONES DE CARACTER INMATERIAL RECOGIDA RESIDU</t>
  </si>
  <si>
    <t>PUBLICIDAD Y PROPAGANDA RECOGIDA DE RESIDUOS</t>
  </si>
  <si>
    <t>1623</t>
  </si>
  <si>
    <t>OTROS GASTOS DIVERSOS TRATAMIENTO DE RESIDUOS</t>
  </si>
  <si>
    <t>TRABAJOS OTRAS EMPRESAS TRATAMIENTO DE RESIDUOS</t>
  </si>
  <si>
    <t>750</t>
  </si>
  <si>
    <t>171</t>
  </si>
  <si>
    <t>SUELDOS DEL GRUPO A2 PARQUES Y JARDINES</t>
  </si>
  <si>
    <t>SUELDOS DEL GRUPO C1 PARQUES Y JARDINES</t>
  </si>
  <si>
    <t>SUELDOS DEL GRUPO C2 PARQUES Y JARDINES</t>
  </si>
  <si>
    <t>TRIENIOS PARQUES Y JARDINES</t>
  </si>
  <si>
    <t>COMPLEMENTO DE DESTINO PARQUES Y JARDINES</t>
  </si>
  <si>
    <t>COMPLEMENTO ESPECÍFICO PARQUES Y JARDINES</t>
  </si>
  <si>
    <t>PRODUCTIVIDAD PARQUES Y JARDINES</t>
  </si>
  <si>
    <t>SEGURIDAD SOCIAL PARQUES Y JARDINES</t>
  </si>
  <si>
    <t>ARREND. MAQ. INST. Y UTILLAJE PARQUES Y JARDINES</t>
  </si>
  <si>
    <t>INFRAESTRUCTURAS Y BIENES NATURALES PARQUES Y JARDINES</t>
  </si>
  <si>
    <t>MAQ. INST. TECNICAS Y UTILLAJE PARQUES Y JARDINES</t>
  </si>
  <si>
    <t>OTROS SUMINISTROS PARQUES Y JARDINES</t>
  </si>
  <si>
    <t>OTROS GASTOS DIVERSOS PARQUES Y JARDINES</t>
  </si>
  <si>
    <t>OTRAS INVERSIONES PARQUES Y JARDINES</t>
  </si>
  <si>
    <t>COMBUSTIBLES Y CARBURANTES PARQUES Y JARDINES</t>
  </si>
  <si>
    <t>TRABAJOS OTRAS EMPRESAS PARQUES Y JARDINES</t>
  </si>
  <si>
    <t>760</t>
  </si>
  <si>
    <t>165</t>
  </si>
  <si>
    <t>SEGURIDAD SOCIAL ALUMBRADO</t>
  </si>
  <si>
    <t>SUMINISTROS ENERGIA ELECTRICA ALUMBRADO</t>
  </si>
  <si>
    <t>ESTUDIOS Y TRABAJOS TECNICOS ALUMBRADO</t>
  </si>
  <si>
    <t>TRABAJOS OTRAS EMPRESAS ALUMBRADO</t>
  </si>
  <si>
    <t>SUELDOS DEL GRUPO A2 ALUMBRADO</t>
  </si>
  <si>
    <t>SUELDOS DEL GRUPO C1 ALUMBRADO</t>
  </si>
  <si>
    <t>SUELDOS DEL GRUPO C2 ALUMBRADO</t>
  </si>
  <si>
    <t>TRIENIOS ALUMBRADO</t>
  </si>
  <si>
    <t>COMPLEMENTO DE DESTINO ALUMBRADO</t>
  </si>
  <si>
    <t>LABORAL FIJO ALUMBRADO</t>
  </si>
  <si>
    <t>PRODUCTIVIDAD ALUMBRADO</t>
  </si>
  <si>
    <t>HORAS EXTRAORDINARIAS ALUMBRADO</t>
  </si>
  <si>
    <t>OTRAS INVERSIONES ALUMBRADO</t>
  </si>
  <si>
    <t>COMPLEMENTO ESPECÍFICO ALUMBRADO</t>
  </si>
  <si>
    <t>GASTOS JURIDICOS Y CONTENCIOSOS ALUMBRADO PUBLICO</t>
  </si>
  <si>
    <t>SUELDOS DEL GRUPO A2 TRANSPORTE PUBLICO</t>
  </si>
  <si>
    <t>TRIENIOS TRANSPORTE PUBLICO</t>
  </si>
  <si>
    <t>COMPLEMENTO DE DESTINO TRANSPORTE PUBLICO</t>
  </si>
  <si>
    <t>COMPLEMENTO ESPECÍFICO TRANSPORTE PUBLICO</t>
  </si>
  <si>
    <t>PRODUCTIVIDAD TRANSPORTE PUBLICO</t>
  </si>
  <si>
    <t>COMPLEMENTO FAMILIAR TRANSPORTE PUBLICO</t>
  </si>
  <si>
    <t>SEGURIDAD SOCIAL TRANSPORTE PUBLICO</t>
  </si>
  <si>
    <t>OTRAS INVERSIONES TRANSPORTE</t>
  </si>
  <si>
    <t>4411</t>
  </si>
  <si>
    <t>TRABAJOS OTRAS EMPRESAS TRANSPORTE PÚBLICO</t>
  </si>
  <si>
    <t>SUBVENCIONES A EMPRESAS PRIVADAS TRANSPORTE PÚBLICO URBANO</t>
  </si>
  <si>
    <t>810</t>
  </si>
  <si>
    <t>130</t>
  </si>
  <si>
    <t>ARRDMTO DE MATERIAL DE TRANSPORTES</t>
  </si>
  <si>
    <t>COMPLEMENTO DE DESTINO POLICÍA LOCAL</t>
  </si>
  <si>
    <t>ELEMENTOS TRANSPORTE POLICÍA LOCAL</t>
  </si>
  <si>
    <t>GASTOS EN APLICACIONES INFORMÁTICAS POLICIA LOCAL</t>
  </si>
  <si>
    <t>SUELDOS DEL GRUPO A1 POLICIA LOCAL</t>
  </si>
  <si>
    <t>SUELDOS DEL GRUPO A2 POLICÍA LOCAL</t>
  </si>
  <si>
    <t>SUELDOS DEL GRUPO C1 POLICÍA LOCAL</t>
  </si>
  <si>
    <t>SUELDOS DEL GRUPO C2 POLICIA LOCAL</t>
  </si>
  <si>
    <t>TRIENIOS POLICIA LOCAL</t>
  </si>
  <si>
    <t>COMPLEMENTO ESPECÍFICO POLICÍA LOCAL</t>
  </si>
  <si>
    <t>LABORAL FIJO POLICIA LOCAL</t>
  </si>
  <si>
    <t>OTRO PERSONAL POLICIA LOCAL</t>
  </si>
  <si>
    <t>SEGURIDAD SOCIAL POLICIA LOCAL</t>
  </si>
  <si>
    <t>COMPLEMENTO FAMILIAR POLICÍA LOCAL</t>
  </si>
  <si>
    <t>ARREND EDIFICIOS Y OTRAS CONSTRUCCIONES POLICÍA LOCAL</t>
  </si>
  <si>
    <t>EDIFICIOS Y OTRAS CONSTRUCCIONES POLICÍA LOCAL</t>
  </si>
  <si>
    <t>MAQ. INST. TÉCNICAS Y UTILLAJE POLICÍA LOCAL</t>
  </si>
  <si>
    <t>OTRO INMOVILIZADO MATERIAL POLICÍA LOCAL</t>
  </si>
  <si>
    <t>PRENSA REVISTAS LIBROS Y OTRAS PUBLICACIONES POLICÍA LOCAL</t>
  </si>
  <si>
    <t>SUMINISTROS ENERGIA ELECTRICA POLICÍA LOCAL</t>
  </si>
  <si>
    <t>SUMINISTROS COMBUSTIBLES Y CARBURANTES POLICÍA LOCAL</t>
  </si>
  <si>
    <t>VESTUARIO POLICIA LOCAL</t>
  </si>
  <si>
    <t>PRODUCTOS LIMPIEZA Y ASEO POLICÍA LOCAL</t>
  </si>
  <si>
    <t>OTROS SUMINISTROS POLICÍA LOCAL</t>
  </si>
  <si>
    <t>JURÍDICOS, CONTENCIOSOS POLICÍA LOCAL</t>
  </si>
  <si>
    <t>OTROS GASTOS DIVERSOS POLICÍA LOCAL</t>
  </si>
  <si>
    <t>624</t>
  </si>
  <si>
    <t>ELEMENTOS DE TRANSPORTE POLICIA LOCAL</t>
  </si>
  <si>
    <t>PRODUCTOS FARMACÉUTICOS POLICIA LOCAL</t>
  </si>
  <si>
    <t>PRODUCTIVIDAD POLICÍA LOCAL</t>
  </si>
  <si>
    <t>13002</t>
  </si>
  <si>
    <t>OTRAS REMUNERACIONES POLICIA LOCAL</t>
  </si>
  <si>
    <t>MOBILIARIO POLICIA LOCAL</t>
  </si>
  <si>
    <t>HORAS EXTRAORDINARIAS POLICIA LOCAL</t>
  </si>
  <si>
    <t>EQUIPOS PARA PROCESO DE INFORMACION POLICIA LOCAL</t>
  </si>
  <si>
    <t>EDIFICIOS Y OTRAS CONSTRUCCIONES POLICIA LOCAL</t>
  </si>
  <si>
    <t>MAQUINARIA, INSTALACIONES TÉCNICAS Y UTILLAJE POLICIA LOCAL</t>
  </si>
  <si>
    <t>OTRAS INVERSIONES POLICIA LOCAL</t>
  </si>
  <si>
    <t>MATERIAL DE OFICINA NO INVENTARIABLE TRÁFICO</t>
  </si>
  <si>
    <t>TRABAJOS OTRAS EMPRESAS TRAFICO</t>
  </si>
  <si>
    <t>MOBILIARIO TRAFICO</t>
  </si>
  <si>
    <t>MAQ. INST. TÉCNICAS Y UTILLAJE MOVILIDAD</t>
  </si>
  <si>
    <t>PRENSA REVISTAS LIBROS Y OTRAS PUBLICACIONES MOVILIDAD</t>
  </si>
  <si>
    <t>SUMINISTROS ENERGIA ELECTRICA MOVILIDAD</t>
  </si>
  <si>
    <t>OTROS GASTOS DIVERSOS MOVILIDAD</t>
  </si>
  <si>
    <t>TRABAJOS OTRAS EMPRESAS MOVILIDAD</t>
  </si>
  <si>
    <t>OTRAS INVERSIONES MOVILIDAD</t>
  </si>
  <si>
    <t>PUBLICIDAD Y PROPAGANDA MOVILIDAD</t>
  </si>
  <si>
    <t>ARREND. MATERIAL TRANSPORTE MOVILIDAD</t>
  </si>
  <si>
    <t>ESTUDIOS Y TRABAJOS TECNICOS MOVILIDAD</t>
  </si>
  <si>
    <t>GASTOS EN APLICACIONES INFORMÁTICAS MOVILIDAD</t>
  </si>
  <si>
    <t>TRABAJOS OTRAS EMPRESAS POLICÍA LOCAL</t>
  </si>
  <si>
    <t>820</t>
  </si>
  <si>
    <t>136</t>
  </si>
  <si>
    <t>SUELDOS DEL GRUPO A2 EXTINCIÓN DE INCENDIOS</t>
  </si>
  <si>
    <t>SUELDOS DEL GRUPO C1 EXTINCIÓN DE INCENDIOS</t>
  </si>
  <si>
    <t>SUELDOS DEL GRUPO C2 EXTINCIÓN DE INCENDIOS</t>
  </si>
  <si>
    <t>TRIENIOS EXTINCIÓN DE INCENDIOS</t>
  </si>
  <si>
    <t>COMPLEMENTO DE DESTINO EXTINCIÓN DE INCENDIOS</t>
  </si>
  <si>
    <t>COMPLEMENTO ESPECÍFICO EXTINCIÓN DE INCENDIOS</t>
  </si>
  <si>
    <t>PRODUCTIVIDAD EXTINCIÓN DE INCENDIOS</t>
  </si>
  <si>
    <t>SEGURIDAD SOCIAL EXTINCIÓN DE INCENDIOS</t>
  </si>
  <si>
    <t>COMPLEMENTO FAMILIAR EXTINCIÓN DE INCENDIOS</t>
  </si>
  <si>
    <t>TRABAJOS  OTRAS EMPRESAS EXTINCION INCENDIOS</t>
  </si>
  <si>
    <t>SUELDOS DEL GRUPO A1 EXTINCIÓN DE INCENDIOS</t>
  </si>
  <si>
    <t>MOBILIARIO EXTINCIÓN DE INCENDIOS</t>
  </si>
  <si>
    <t>MAQ. INST. TÉCNICAS Y UTILLAJE EXTINCION INCENDIOS</t>
  </si>
  <si>
    <t>PRENSA REVISTAS LIBROS Y OTRAS PUBLICACIONES EXT. INCENDIOS</t>
  </si>
  <si>
    <t>SUMINISTROS COMBUSTIBLES Y CARBURANTES EXTINCION INCENDIOS</t>
  </si>
  <si>
    <t>VESTUARIO EXTINCION INCENDIOS</t>
  </si>
  <si>
    <t>PRODUCTOS FARMACEUTICOS EXTINCION INCENDIOS</t>
  </si>
  <si>
    <t>PRODUCTOS LIMPIEZA Y ASEO EXTINCION INCENDIOS</t>
  </si>
  <si>
    <t>OTROS SUMINISTROS EXTINCION INCENDIOS</t>
  </si>
  <si>
    <t>OTROS GASTOS DIVERSOS EXTINCION INCENDIOS</t>
  </si>
  <si>
    <t>ELEMENTOS DE TRANSPORTE</t>
  </si>
  <si>
    <t>MAQUINARIA, INST. TÉCNICAS Y UTILLAJE EXTINCION DE INCENDIOS</t>
  </si>
  <si>
    <t>EQUIPOS PARA PROCESO DE INFORMACION EXTINCION INCENDIOS</t>
  </si>
  <si>
    <t>OTRAS INVERSIONES EXTINCION DE INCENDIOS</t>
  </si>
  <si>
    <t>EDIFICIOS Y OTRAS CONSTRUCCIONES EXTINCION DE INCENDIOS</t>
  </si>
  <si>
    <t>633</t>
  </si>
  <si>
    <t>MAQUINARIA, INSTALACIONES TECNICAS Y UTILLAJE</t>
  </si>
  <si>
    <t>639</t>
  </si>
  <si>
    <t>ELEMENTOS DE TRANSPORTES EXTINCION DE INCENDIOS</t>
  </si>
  <si>
    <t>135</t>
  </si>
  <si>
    <t>PRODUCTIVIDAD PROTECCIÓN CIVIL</t>
  </si>
  <si>
    <t>SEGURIDAD SOCIAL PROTECCIÓN CIVIL</t>
  </si>
  <si>
    <t>COMPLEMENTO FAMILIAR PROTECCION CIVIL</t>
  </si>
  <si>
    <t>MAQ. INST. TECNICAS Y UTILLAJE PROTECCION CIVIL</t>
  </si>
  <si>
    <t>ELEMENTOS TRANSPORTE PROTECCION CIVIL</t>
  </si>
  <si>
    <t>PRODUCTOS ALIMENTICIOS PROTECCION CIVIL</t>
  </si>
  <si>
    <t>PRODUCTOS FARMACEUTICOS PROTECCION CIVIL</t>
  </si>
  <si>
    <t>PUBLICIDAD Y PROPOGANDA PROTECCION CIVIL</t>
  </si>
  <si>
    <t>OTROS GASTOS DIVERSOS PROTECION CIVIL</t>
  </si>
  <si>
    <t>OTRAS INVERSIONES PROTECCION CIVIL</t>
  </si>
  <si>
    <t>SUELDOS DEL GRUPO C2 PROTECCION CIVIL</t>
  </si>
  <si>
    <t>TRIENIOS PROTECCIÓN CIVIL</t>
  </si>
  <si>
    <t>COMPLEMENTO DE DESTINO PROTECCIÓN CIVIL</t>
  </si>
  <si>
    <t>COMPLEMENTO ESPECÍFICO PROTECCIÓN CIVIL</t>
  </si>
  <si>
    <t>OTRO PERSONAL PROTECCION CIVIL</t>
  </si>
  <si>
    <t>LABORAL FIJO PROTECCION CIVIL</t>
  </si>
  <si>
    <t>MOBILIARIO PROTECCION CIVIL</t>
  </si>
  <si>
    <t>MAQUINARIA, INSTALACIONES TÉCNICAS Y UTILLAJE PROTEC. CIVIL</t>
  </si>
  <si>
    <t>910</t>
  </si>
  <si>
    <t>REUNIONES Y CONFERENCIAS INFORMACIÓN Y PARTICIPACIÓN</t>
  </si>
  <si>
    <t>TRABAJOS OTRAS EMPRESAS INFORMACION Y PARTICIPACION</t>
  </si>
  <si>
    <t>ACTIVIDADES CULTURALES Y DEPORTIVAS INFOR. Y PARTICIPACIÓN</t>
  </si>
  <si>
    <t>OTROS TRABAJOS REALIZADOS OTRAS EMPRESAS  INFORMACION Y PART</t>
  </si>
  <si>
    <t>208</t>
  </si>
  <si>
    <t>ARRENDAMIENTOS DE OTRO INMOVILIZADO MATERIAL INFOR. Y PARTIC</t>
  </si>
  <si>
    <t>ACTIVIDADES CULTURALES Y DEPORTIVAS</t>
  </si>
  <si>
    <t>PREMIOS, BECAS PENSIONES ESTUDIO E INVESTIG. FESTEJOS Y PART</t>
  </si>
  <si>
    <t>OTROS GASTOS DIVERSOS INFORMACION Y PARTICIPACION</t>
  </si>
  <si>
    <t>ARRENDAMIENTOS DE OTRO INMOVILIZADO MATERIAL.</t>
  </si>
  <si>
    <t>TRIENIOS ADMON GRAL INFORMACIÓN Y PARTICIPACIÓN</t>
  </si>
  <si>
    <t>COMPLEMENTO DE DESTINO INFORMACIÓN Y PARTICIPACIÓN</t>
  </si>
  <si>
    <t>COMPLEMENTO ESPECÍFICO INFORMACIÓN Y PARTICIPACIÓN</t>
  </si>
  <si>
    <t>PRODUCTIVIDAD ADMON GRAL INFORMACIÓN Y PARTICIPACIÓN</t>
  </si>
  <si>
    <t>SEGURIDAD SOCIAL ADMON GRAL INFORMACIÓN Y PARTICIPACIÓN</t>
  </si>
  <si>
    <t>PRENSA, REVISTAS, LIBROS Y OTRAS PUB INFOR Y PARTICIPACIÓN</t>
  </si>
  <si>
    <t>PUBLICIDAD Y PROPAGANDA INFORMACIÓN Y PARTICIPACION</t>
  </si>
  <si>
    <t>OTROS GASTOS DIVERSOS INFORMACIÓN Y PARTICIPACIÓN</t>
  </si>
  <si>
    <t>SUELDOS DEL GRUPO C1 INFORMACION Y PARTICIPACION</t>
  </si>
  <si>
    <t>SUELDOS DEL GRUPO A1 ADMON GRAL INFORMACIÓN Y PARTICIPACIÓN</t>
  </si>
  <si>
    <t>SUELDOS DEL GRUPO C2 ADMON GRAL INFORMACIÓN Y PARTICIPACIÓN</t>
  </si>
  <si>
    <t>A OTRAS ENTIDADES QUE AGRUPEN MUNICIPIOS I. Y PARTICIPACIÓN</t>
  </si>
  <si>
    <t>CUOTAS A ENTIDADES INFORMACIÓN Y PARTICIPACIÓN</t>
  </si>
  <si>
    <t>SUELDOS DEL GRUPO A2 INFORMACION Y PARTICIPACION</t>
  </si>
  <si>
    <t>PUBLICIDAD Y PROPAGANDA INFORMACION Y PARTICIPACION</t>
  </si>
  <si>
    <t>ESTUDIOS Y TRABAJOS TECNICOS INFORMACION Y PARTICIPACIÓN</t>
  </si>
  <si>
    <t>OTRAS TRANSFERENCIAS INFORMACION Y PARTICIPACIÓN</t>
  </si>
  <si>
    <t>TRANSPORTES INFORMACION Y PARTICIPACION</t>
  </si>
  <si>
    <t>MOBILIARIO INFORMACION Y PARTICIPACION</t>
  </si>
  <si>
    <t>925</t>
  </si>
  <si>
    <t>EDIFICIOS Y OTRAS CONSTRUCCIONES INFORMACION Y PARTICIPACION</t>
  </si>
  <si>
    <t>3271</t>
  </si>
  <si>
    <t>4310</t>
  </si>
  <si>
    <t>ESTUDIOS Y TRABAJOS TECNICOS INFORMACION Y PARTICIPACION</t>
  </si>
  <si>
    <t>Clasificación CAPITULO</t>
  </si>
  <si>
    <t>DENOMINACIÓN DE LOS CAPÍTULOS</t>
  </si>
  <si>
    <t>Pagos Líquidos</t>
  </si>
  <si>
    <t>Acuerdos de no disponibilidad (30/07/2019)</t>
  </si>
  <si>
    <t>Pendiente de Pago</t>
  </si>
  <si>
    <t>Estado de Ejecución</t>
  </si>
  <si>
    <t>Estado de Ejecución Ajustado (Acuerdo de no disponibilidad)</t>
  </si>
  <si>
    <t>Créditos Totales consignados ajustados (Acuerdo de no disponibilidad)</t>
  </si>
  <si>
    <t>Total 1</t>
  </si>
  <si>
    <t>Total 2</t>
  </si>
  <si>
    <t>Total 3</t>
  </si>
  <si>
    <t>Total 4</t>
  </si>
  <si>
    <t>Total 5</t>
  </si>
  <si>
    <t>Total 6</t>
  </si>
  <si>
    <t>Total 7</t>
  </si>
  <si>
    <t>Total 8</t>
  </si>
  <si>
    <t>Total 9</t>
  </si>
  <si>
    <t>Total general</t>
  </si>
  <si>
    <t>GASTOS DE PERSONAL</t>
  </si>
  <si>
    <t>GASTOS CORRIENTES EN BIENES Y SERVICIOS</t>
  </si>
  <si>
    <t>GASTOS FINANCIEROS</t>
  </si>
  <si>
    <t>TRANSFERENCIAS CORRIENTES</t>
  </si>
  <si>
    <t>FONDO DE CONTIGENCIA</t>
  </si>
  <si>
    <t>INVERSIONES REALES</t>
  </si>
  <si>
    <t>TRANSFERENCIAS DE CAPITAL</t>
  </si>
  <si>
    <t>ACTIVOS FINANCIEROS</t>
  </si>
  <si>
    <t>PASIVOS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</si>
</sst>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.##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164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4" fontId="16" fillId="0" borderId="0" xfId="0" applyNumberFormat="1" applyFont="1" applyAlignment="1">
      <alignment vertical="center"/>
    </xf>
    <xf numFmtId="164" fontId="16" fillId="33" borderId="0" xfId="0" applyNumberFormat="1" applyFont="1" applyFill="1" applyAlignment="1">
      <alignment horizontal="center" vertical="center" wrapText="1"/>
    </xf>
    <xf numFmtId="1" fontId="16" fillId="33" borderId="0" xfId="0" applyNumberFormat="1" applyFont="1" applyFill="1" applyAlignment="1">
      <alignment horizontal="center" vertical="center" wrapText="1"/>
    </xf>
    <xf numFmtId="49" fontId="16" fillId="33" borderId="0" xfId="0" applyNumberFormat="1" applyFont="1" applyFill="1" applyAlignment="1">
      <alignment horizontal="center" vertical="center" wrapText="1"/>
    </xf>
    <xf numFmtId="4" fontId="16" fillId="33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16" fillId="0" borderId="0" xfId="0" applyNumberFormat="1" applyFont="1" applyAlignment="1">
      <alignment vertical="center"/>
    </xf>
    <xf numFmtId="49" fontId="16" fillId="0" borderId="0" xfId="0" applyNumberFormat="1" applyFont="1" applyAlignment="1">
      <alignment vertical="center"/>
    </xf>
    <xf numFmtId="4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4" fontId="0" fillId="33" borderId="0" xfId="0" applyNumberFormat="1" applyFill="1" applyAlignment="1">
      <alignment vertical="center"/>
    </xf>
    <xf numFmtId="4" fontId="16" fillId="33" borderId="0" xfId="0" applyNumberFormat="1" applyFont="1" applyFill="1" applyAlignment="1">
      <alignment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2"/>
  <sheetViews>
    <sheetView tabSelected="1" zoomScale="75" zoomScaleNormal="75" workbookViewId="0">
      <selection activeCell="J991" sqref="J991"/>
    </sheetView>
  </sheetViews>
  <sheetFormatPr baseColWidth="10" defaultRowHeight="15" outlineLevelRow="2" x14ac:dyDescent="0.25"/>
  <cols>
    <col min="1" max="1" width="11.7109375" style="1" customWidth="1"/>
    <col min="2" max="2" width="22.5703125" style="1" customWidth="1"/>
    <col min="3" max="3" width="4.7109375" style="2" bestFit="1" customWidth="1"/>
    <col min="4" max="4" width="5" style="2" bestFit="1" customWidth="1"/>
    <col min="5" max="5" width="6" style="2" bestFit="1" customWidth="1"/>
    <col min="6" max="6" width="18.42578125" style="5" customWidth="1"/>
    <col min="7" max="7" width="15.140625" style="4" bestFit="1" customWidth="1"/>
    <col min="8" max="8" width="17.5703125" style="4" customWidth="1"/>
    <col min="9" max="9" width="22.28515625" style="4" customWidth="1"/>
    <col min="10" max="10" width="14.42578125" style="4" customWidth="1"/>
    <col min="11" max="11" width="14.7109375" style="4" customWidth="1"/>
    <col min="12" max="12" width="10" style="4" customWidth="1"/>
    <col min="13" max="13" width="14" style="4" bestFit="1" customWidth="1"/>
    <col min="14" max="14" width="13.28515625" style="5" customWidth="1"/>
    <col min="15" max="15" width="18.28515625" style="5" bestFit="1" customWidth="1"/>
    <col min="16" max="16" width="15.5703125" style="5" customWidth="1"/>
    <col min="17" max="16384" width="11.42578125" style="5"/>
  </cols>
  <sheetData>
    <row r="1" spans="1:16" s="11" customFormat="1" ht="75" x14ac:dyDescent="0.25">
      <c r="A1" s="7" t="s">
        <v>1159</v>
      </c>
      <c r="B1" s="7" t="s">
        <v>1160</v>
      </c>
      <c r="C1" s="8" t="s">
        <v>0</v>
      </c>
      <c r="D1" s="8" t="s">
        <v>1</v>
      </c>
      <c r="E1" s="8" t="s">
        <v>2</v>
      </c>
      <c r="F1" s="9" t="s">
        <v>3</v>
      </c>
      <c r="G1" s="10" t="s">
        <v>4</v>
      </c>
      <c r="H1" s="10" t="s">
        <v>1162</v>
      </c>
      <c r="I1" s="10" t="s">
        <v>1166</v>
      </c>
      <c r="J1" s="10" t="s">
        <v>5</v>
      </c>
      <c r="K1" s="10" t="s">
        <v>6</v>
      </c>
      <c r="L1" s="10" t="s">
        <v>7</v>
      </c>
      <c r="M1" s="10" t="s">
        <v>1161</v>
      </c>
      <c r="N1" s="10" t="s">
        <v>1163</v>
      </c>
      <c r="O1" s="10" t="s">
        <v>1164</v>
      </c>
      <c r="P1" s="10" t="s">
        <v>1165</v>
      </c>
    </row>
    <row r="2" spans="1:16" hidden="1" outlineLevel="2" x14ac:dyDescent="0.25">
      <c r="A2" s="1" t="str">
        <f>MID(E2,1,1)</f>
        <v>1</v>
      </c>
      <c r="C2" s="2" t="s">
        <v>74</v>
      </c>
      <c r="D2" s="2" t="s">
        <v>367</v>
      </c>
      <c r="E2" s="2" t="s">
        <v>368</v>
      </c>
      <c r="F2" s="3" t="s">
        <v>369</v>
      </c>
      <c r="G2" s="4">
        <v>239.4</v>
      </c>
      <c r="H2" s="4">
        <v>0</v>
      </c>
      <c r="I2" s="4">
        <f>G2-H2</f>
        <v>239.4</v>
      </c>
      <c r="J2" s="4">
        <v>99.75</v>
      </c>
      <c r="K2" s="4">
        <f>L2+M2</f>
        <v>99.75</v>
      </c>
      <c r="L2" s="4">
        <v>0</v>
      </c>
      <c r="M2" s="4">
        <v>99.75</v>
      </c>
      <c r="N2" s="4">
        <f>J2-M2</f>
        <v>0</v>
      </c>
      <c r="O2" s="4">
        <f>G2-J2</f>
        <v>139.65</v>
      </c>
      <c r="P2" s="4">
        <f>I2-J2</f>
        <v>139.65</v>
      </c>
    </row>
    <row r="3" spans="1:16" hidden="1" outlineLevel="2" x14ac:dyDescent="0.25">
      <c r="A3" s="1" t="str">
        <f>MID(E3,1,1)</f>
        <v>1</v>
      </c>
      <c r="C3" s="2" t="s">
        <v>74</v>
      </c>
      <c r="D3" s="2" t="s">
        <v>367</v>
      </c>
      <c r="E3" s="2" t="s">
        <v>370</v>
      </c>
      <c r="F3" s="3" t="s">
        <v>371</v>
      </c>
      <c r="G3" s="4">
        <v>101745</v>
      </c>
      <c r="H3" s="4">
        <v>0</v>
      </c>
      <c r="I3" s="4">
        <f t="shared" ref="I3:I66" si="0">G3-H3</f>
        <v>101745</v>
      </c>
      <c r="J3" s="4">
        <v>36528.449999999997</v>
      </c>
      <c r="K3" s="4">
        <f>L3+M3</f>
        <v>36528.449999999997</v>
      </c>
      <c r="L3" s="4">
        <v>0</v>
      </c>
      <c r="M3" s="4">
        <v>36528.449999999997</v>
      </c>
      <c r="N3" s="4">
        <f t="shared" ref="N3:N66" si="1">J3-M3</f>
        <v>0</v>
      </c>
      <c r="O3" s="4">
        <f t="shared" ref="O3:O66" si="2">G3-J3</f>
        <v>65216.55</v>
      </c>
      <c r="P3" s="4">
        <f t="shared" ref="P3:P66" si="3">I3-J3</f>
        <v>65216.55</v>
      </c>
    </row>
    <row r="4" spans="1:16" hidden="1" outlineLevel="2" x14ac:dyDescent="0.25">
      <c r="A4" s="1" t="str">
        <f>MID(E4,1,1)</f>
        <v>1</v>
      </c>
      <c r="C4" s="2" t="s">
        <v>53</v>
      </c>
      <c r="D4" s="2" t="s">
        <v>39</v>
      </c>
      <c r="E4" s="2" t="s">
        <v>82</v>
      </c>
      <c r="F4" s="3" t="s">
        <v>83</v>
      </c>
      <c r="G4" s="4">
        <v>45938.94</v>
      </c>
      <c r="H4" s="4">
        <v>0</v>
      </c>
      <c r="I4" s="4">
        <f t="shared" si="0"/>
        <v>45938.94</v>
      </c>
      <c r="J4" s="4">
        <v>20615.060000000001</v>
      </c>
      <c r="K4" s="4">
        <f>L4+M4</f>
        <v>20615.060000000001</v>
      </c>
      <c r="L4" s="4">
        <v>0</v>
      </c>
      <c r="M4" s="4">
        <v>20615.060000000001</v>
      </c>
      <c r="N4" s="4">
        <f t="shared" si="1"/>
        <v>0</v>
      </c>
      <c r="O4" s="4">
        <f t="shared" si="2"/>
        <v>25323.88</v>
      </c>
      <c r="P4" s="4">
        <f t="shared" si="3"/>
        <v>25323.88</v>
      </c>
    </row>
    <row r="5" spans="1:16" hidden="1" outlineLevel="2" x14ac:dyDescent="0.25">
      <c r="A5" s="1" t="str">
        <f>MID(E5,1,1)</f>
        <v>1</v>
      </c>
      <c r="C5" s="2" t="s">
        <v>82</v>
      </c>
      <c r="D5" s="2" t="s">
        <v>153</v>
      </c>
      <c r="E5" s="2" t="s">
        <v>82</v>
      </c>
      <c r="F5" s="3" t="s">
        <v>164</v>
      </c>
      <c r="G5" s="4">
        <v>6841366.25</v>
      </c>
      <c r="H5" s="4">
        <v>0</v>
      </c>
      <c r="I5" s="4">
        <f t="shared" si="0"/>
        <v>6841366.25</v>
      </c>
      <c r="J5" s="4">
        <v>2314623.2799999998</v>
      </c>
      <c r="K5" s="4">
        <f>L5+M5</f>
        <v>2314623.2799999998</v>
      </c>
      <c r="L5" s="4">
        <v>0</v>
      </c>
      <c r="M5" s="4">
        <v>2314623.2799999998</v>
      </c>
      <c r="N5" s="4">
        <f t="shared" si="1"/>
        <v>0</v>
      </c>
      <c r="O5" s="4">
        <f t="shared" si="2"/>
        <v>4526742.9700000007</v>
      </c>
      <c r="P5" s="4">
        <f t="shared" si="3"/>
        <v>4526742.9700000007</v>
      </c>
    </row>
    <row r="6" spans="1:16" hidden="1" outlineLevel="2" x14ac:dyDescent="0.25">
      <c r="A6" s="1" t="str">
        <f>MID(E6,1,1)</f>
        <v>1</v>
      </c>
      <c r="C6" s="2" t="s">
        <v>74</v>
      </c>
      <c r="D6" s="2" t="s">
        <v>39</v>
      </c>
      <c r="E6" s="2" t="s">
        <v>82</v>
      </c>
      <c r="F6" s="3" t="s">
        <v>391</v>
      </c>
      <c r="G6" s="4">
        <v>48630.74</v>
      </c>
      <c r="H6" s="4">
        <v>0</v>
      </c>
      <c r="I6" s="4">
        <f t="shared" si="0"/>
        <v>48630.74</v>
      </c>
      <c r="J6" s="4">
        <v>23194.41</v>
      </c>
      <c r="K6" s="4">
        <f>L6+M6</f>
        <v>23194.41</v>
      </c>
      <c r="L6" s="4">
        <v>0</v>
      </c>
      <c r="M6" s="4">
        <v>23194.41</v>
      </c>
      <c r="N6" s="4">
        <f t="shared" si="1"/>
        <v>0</v>
      </c>
      <c r="O6" s="4">
        <f t="shared" si="2"/>
        <v>25436.329999999998</v>
      </c>
      <c r="P6" s="4">
        <f t="shared" si="3"/>
        <v>25436.329999999998</v>
      </c>
    </row>
    <row r="7" spans="1:16" hidden="1" outlineLevel="2" x14ac:dyDescent="0.25">
      <c r="A7" s="1" t="str">
        <f>MID(E7,1,1)</f>
        <v>1</v>
      </c>
      <c r="C7" s="2" t="s">
        <v>447</v>
      </c>
      <c r="D7" s="2" t="s">
        <v>430</v>
      </c>
      <c r="E7" s="2" t="s">
        <v>82</v>
      </c>
      <c r="F7" s="3" t="s">
        <v>470</v>
      </c>
      <c r="G7" s="4">
        <v>47998.58</v>
      </c>
      <c r="H7" s="4">
        <v>0</v>
      </c>
      <c r="I7" s="4">
        <f t="shared" si="0"/>
        <v>47998.58</v>
      </c>
      <c r="J7" s="4">
        <v>22908.28</v>
      </c>
      <c r="K7" s="4">
        <f>L7+M7</f>
        <v>22908.28</v>
      </c>
      <c r="L7" s="4">
        <v>0</v>
      </c>
      <c r="M7" s="4">
        <v>22908.28</v>
      </c>
      <c r="N7" s="4">
        <f t="shared" si="1"/>
        <v>0</v>
      </c>
      <c r="O7" s="4">
        <f t="shared" si="2"/>
        <v>25090.300000000003</v>
      </c>
      <c r="P7" s="4">
        <f t="shared" si="3"/>
        <v>25090.300000000003</v>
      </c>
    </row>
    <row r="8" spans="1:16" hidden="1" outlineLevel="2" x14ac:dyDescent="0.25">
      <c r="A8" s="1" t="str">
        <f>MID(E8,1,1)</f>
        <v>1</v>
      </c>
      <c r="C8" s="2" t="s">
        <v>502</v>
      </c>
      <c r="D8" s="2" t="s">
        <v>503</v>
      </c>
      <c r="E8" s="2" t="s">
        <v>82</v>
      </c>
      <c r="F8" s="3" t="s">
        <v>517</v>
      </c>
      <c r="G8" s="4">
        <v>160471.84</v>
      </c>
      <c r="H8" s="4">
        <v>0</v>
      </c>
      <c r="I8" s="4">
        <f t="shared" si="0"/>
        <v>160471.84</v>
      </c>
      <c r="J8" s="4">
        <v>109436.63</v>
      </c>
      <c r="K8" s="4">
        <f>L8+M8</f>
        <v>109436.63</v>
      </c>
      <c r="L8" s="4">
        <v>0</v>
      </c>
      <c r="M8" s="4">
        <v>109436.63</v>
      </c>
      <c r="N8" s="4">
        <f t="shared" si="1"/>
        <v>0</v>
      </c>
      <c r="O8" s="4">
        <f t="shared" si="2"/>
        <v>51035.209999999992</v>
      </c>
      <c r="P8" s="4">
        <f t="shared" si="3"/>
        <v>51035.209999999992</v>
      </c>
    </row>
    <row r="9" spans="1:16" hidden="1" outlineLevel="2" x14ac:dyDescent="0.25">
      <c r="A9" s="1" t="str">
        <f>MID(E9,1,1)</f>
        <v>1</v>
      </c>
      <c r="C9" s="2" t="s">
        <v>502</v>
      </c>
      <c r="D9" s="2" t="s">
        <v>537</v>
      </c>
      <c r="E9" s="2" t="s">
        <v>82</v>
      </c>
      <c r="F9" s="3" t="s">
        <v>550</v>
      </c>
      <c r="G9" s="4">
        <v>37600</v>
      </c>
      <c r="H9" s="4">
        <v>0</v>
      </c>
      <c r="I9" s="4">
        <f t="shared" si="0"/>
        <v>37600</v>
      </c>
      <c r="J9" s="4">
        <v>0</v>
      </c>
      <c r="K9" s="4">
        <f>L9+M9</f>
        <v>0</v>
      </c>
      <c r="L9" s="4">
        <v>0</v>
      </c>
      <c r="M9" s="4">
        <v>0</v>
      </c>
      <c r="N9" s="4">
        <f t="shared" si="1"/>
        <v>0</v>
      </c>
      <c r="O9" s="4">
        <f t="shared" si="2"/>
        <v>37600</v>
      </c>
      <c r="P9" s="4">
        <f t="shared" si="3"/>
        <v>37600</v>
      </c>
    </row>
    <row r="10" spans="1:16" hidden="1" outlineLevel="2" x14ac:dyDescent="0.25">
      <c r="A10" s="1" t="str">
        <f>MID(E10,1,1)</f>
        <v>1</v>
      </c>
      <c r="C10" s="2" t="s">
        <v>610</v>
      </c>
      <c r="D10" s="2" t="s">
        <v>611</v>
      </c>
      <c r="E10" s="2" t="s">
        <v>82</v>
      </c>
      <c r="F10" s="3" t="s">
        <v>614</v>
      </c>
      <c r="G10" s="4">
        <v>0</v>
      </c>
      <c r="H10" s="4">
        <v>0</v>
      </c>
      <c r="I10" s="4">
        <f t="shared" si="0"/>
        <v>0</v>
      </c>
      <c r="J10" s="4">
        <v>16163.25</v>
      </c>
      <c r="K10" s="4">
        <f>L10+M10</f>
        <v>16163.25</v>
      </c>
      <c r="L10" s="4">
        <v>0</v>
      </c>
      <c r="M10" s="4">
        <v>16163.25</v>
      </c>
      <c r="N10" s="4">
        <f t="shared" si="1"/>
        <v>0</v>
      </c>
      <c r="O10" s="4">
        <f t="shared" si="2"/>
        <v>-16163.25</v>
      </c>
      <c r="P10" s="4">
        <f t="shared" si="3"/>
        <v>-16163.25</v>
      </c>
    </row>
    <row r="11" spans="1:16" hidden="1" outlineLevel="2" x14ac:dyDescent="0.25">
      <c r="A11" s="1" t="str">
        <f>MID(E11,1,1)</f>
        <v>1</v>
      </c>
      <c r="C11" s="2" t="s">
        <v>629</v>
      </c>
      <c r="D11" s="2" t="s">
        <v>655</v>
      </c>
      <c r="E11" s="2" t="s">
        <v>82</v>
      </c>
      <c r="F11" s="3" t="s">
        <v>664</v>
      </c>
      <c r="G11" s="4">
        <v>963184.42</v>
      </c>
      <c r="H11" s="4">
        <v>0</v>
      </c>
      <c r="I11" s="4">
        <f t="shared" si="0"/>
        <v>963184.42</v>
      </c>
      <c r="J11" s="4">
        <v>388983</v>
      </c>
      <c r="K11" s="4">
        <f>L11+M11</f>
        <v>388983</v>
      </c>
      <c r="L11" s="4">
        <v>0</v>
      </c>
      <c r="M11" s="4">
        <v>388983</v>
      </c>
      <c r="N11" s="4">
        <f t="shared" si="1"/>
        <v>0</v>
      </c>
      <c r="O11" s="4">
        <f t="shared" si="2"/>
        <v>574201.42000000004</v>
      </c>
      <c r="P11" s="4">
        <f t="shared" si="3"/>
        <v>574201.42000000004</v>
      </c>
    </row>
    <row r="12" spans="1:16" hidden="1" outlineLevel="2" x14ac:dyDescent="0.25">
      <c r="A12" s="1" t="str">
        <f>MID(E12,1,1)</f>
        <v>1</v>
      </c>
      <c r="C12" s="2" t="s">
        <v>629</v>
      </c>
      <c r="D12" s="2" t="s">
        <v>694</v>
      </c>
      <c r="E12" s="2" t="s">
        <v>82</v>
      </c>
      <c r="F12" s="3" t="s">
        <v>701</v>
      </c>
      <c r="G12" s="4">
        <v>0</v>
      </c>
      <c r="H12" s="4">
        <v>0</v>
      </c>
      <c r="I12" s="4">
        <f t="shared" si="0"/>
        <v>0</v>
      </c>
      <c r="J12" s="4">
        <v>0</v>
      </c>
      <c r="K12" s="4">
        <f>L12+M12</f>
        <v>0</v>
      </c>
      <c r="L12" s="4">
        <v>0</v>
      </c>
      <c r="M12" s="4">
        <v>0</v>
      </c>
      <c r="N12" s="4">
        <f t="shared" si="1"/>
        <v>0</v>
      </c>
      <c r="O12" s="4">
        <f t="shared" si="2"/>
        <v>0</v>
      </c>
      <c r="P12" s="4">
        <f t="shared" si="3"/>
        <v>0</v>
      </c>
    </row>
    <row r="13" spans="1:16" hidden="1" outlineLevel="2" x14ac:dyDescent="0.25">
      <c r="A13" s="1" t="str">
        <f>MID(E13,1,1)</f>
        <v>1</v>
      </c>
      <c r="C13" s="2" t="s">
        <v>755</v>
      </c>
      <c r="D13" s="2" t="s">
        <v>756</v>
      </c>
      <c r="E13" s="2" t="s">
        <v>82</v>
      </c>
      <c r="F13" s="3" t="s">
        <v>757</v>
      </c>
      <c r="G13" s="4">
        <v>51360.81</v>
      </c>
      <c r="H13" s="4">
        <v>0</v>
      </c>
      <c r="I13" s="4">
        <f t="shared" si="0"/>
        <v>51360.81</v>
      </c>
      <c r="J13" s="4">
        <v>24533.85</v>
      </c>
      <c r="K13" s="4">
        <f>L13+M13</f>
        <v>24533.85</v>
      </c>
      <c r="L13" s="4">
        <v>0</v>
      </c>
      <c r="M13" s="4">
        <v>24533.85</v>
      </c>
      <c r="N13" s="4">
        <f t="shared" si="1"/>
        <v>0</v>
      </c>
      <c r="O13" s="4">
        <f t="shared" si="2"/>
        <v>26826.959999999999</v>
      </c>
      <c r="P13" s="4">
        <f t="shared" si="3"/>
        <v>26826.959999999999</v>
      </c>
    </row>
    <row r="14" spans="1:16" hidden="1" outlineLevel="2" x14ac:dyDescent="0.25">
      <c r="A14" s="1" t="str">
        <f>MID(E14,1,1)</f>
        <v>1</v>
      </c>
      <c r="C14" s="2" t="s">
        <v>810</v>
      </c>
      <c r="D14" s="2" t="s">
        <v>842</v>
      </c>
      <c r="E14" s="2" t="s">
        <v>82</v>
      </c>
      <c r="F14" s="3" t="s">
        <v>852</v>
      </c>
      <c r="G14" s="4">
        <v>0</v>
      </c>
      <c r="H14" s="4">
        <v>0</v>
      </c>
      <c r="I14" s="4">
        <f t="shared" si="0"/>
        <v>0</v>
      </c>
      <c r="J14" s="4">
        <v>14378.62</v>
      </c>
      <c r="K14" s="4">
        <f>L14+M14</f>
        <v>14378.62</v>
      </c>
      <c r="L14" s="4">
        <v>0</v>
      </c>
      <c r="M14" s="4">
        <v>14378.62</v>
      </c>
      <c r="N14" s="4">
        <f t="shared" si="1"/>
        <v>0</v>
      </c>
      <c r="O14" s="4">
        <f t="shared" si="2"/>
        <v>-14378.62</v>
      </c>
      <c r="P14" s="4">
        <f t="shared" si="3"/>
        <v>-14378.62</v>
      </c>
    </row>
    <row r="15" spans="1:16" hidden="1" outlineLevel="2" x14ac:dyDescent="0.25">
      <c r="A15" s="1" t="str">
        <f>MID(E15,1,1)</f>
        <v>1</v>
      </c>
      <c r="C15" s="2" t="s">
        <v>74</v>
      </c>
      <c r="D15" s="2" t="s">
        <v>367</v>
      </c>
      <c r="E15" s="2" t="s">
        <v>372</v>
      </c>
      <c r="F15" s="3" t="s">
        <v>371</v>
      </c>
      <c r="G15" s="4">
        <v>6703.2</v>
      </c>
      <c r="H15" s="4">
        <v>0</v>
      </c>
      <c r="I15" s="4">
        <f t="shared" si="0"/>
        <v>6703.2</v>
      </c>
      <c r="J15" s="4">
        <v>2693.25</v>
      </c>
      <c r="K15" s="4">
        <f>L15+M15</f>
        <v>2693.25</v>
      </c>
      <c r="L15" s="4">
        <v>0</v>
      </c>
      <c r="M15" s="4">
        <v>2693.25</v>
      </c>
      <c r="N15" s="4">
        <f t="shared" si="1"/>
        <v>0</v>
      </c>
      <c r="O15" s="4">
        <f t="shared" si="2"/>
        <v>4009.95</v>
      </c>
      <c r="P15" s="4">
        <f t="shared" si="3"/>
        <v>4009.95</v>
      </c>
    </row>
    <row r="16" spans="1:16" hidden="1" outlineLevel="2" x14ac:dyDescent="0.25">
      <c r="A16" s="1" t="str">
        <f>MID(E16,1,1)</f>
        <v>1</v>
      </c>
      <c r="C16" s="2" t="s">
        <v>139</v>
      </c>
      <c r="D16" s="2" t="s">
        <v>130</v>
      </c>
      <c r="E16" s="2" t="s">
        <v>147</v>
      </c>
      <c r="F16" s="3" t="s">
        <v>148</v>
      </c>
      <c r="G16" s="4">
        <v>0</v>
      </c>
      <c r="H16" s="4">
        <v>0</v>
      </c>
      <c r="I16" s="4">
        <f t="shared" si="0"/>
        <v>0</v>
      </c>
      <c r="J16" s="4">
        <v>0</v>
      </c>
      <c r="K16" s="4">
        <f>L16+M16</f>
        <v>0</v>
      </c>
      <c r="L16" s="4">
        <v>0</v>
      </c>
      <c r="M16" s="4">
        <v>0</v>
      </c>
      <c r="N16" s="4">
        <f t="shared" si="1"/>
        <v>0</v>
      </c>
      <c r="O16" s="4">
        <f t="shared" si="2"/>
        <v>0</v>
      </c>
      <c r="P16" s="4">
        <f t="shared" si="3"/>
        <v>0</v>
      </c>
    </row>
    <row r="17" spans="1:16" hidden="1" outlineLevel="2" x14ac:dyDescent="0.25">
      <c r="A17" s="1" t="str">
        <f>MID(E17,1,1)</f>
        <v>1</v>
      </c>
      <c r="C17" s="2" t="s">
        <v>82</v>
      </c>
      <c r="D17" s="2" t="s">
        <v>153</v>
      </c>
      <c r="E17" s="2" t="s">
        <v>147</v>
      </c>
      <c r="F17" s="3" t="s">
        <v>165</v>
      </c>
      <c r="G17" s="4">
        <v>22573.759999999998</v>
      </c>
      <c r="H17" s="4">
        <v>0</v>
      </c>
      <c r="I17" s="4">
        <f t="shared" si="0"/>
        <v>22573.759999999998</v>
      </c>
      <c r="J17" s="4">
        <v>10806.12</v>
      </c>
      <c r="K17" s="4">
        <f>L17+M17</f>
        <v>10806.12</v>
      </c>
      <c r="L17" s="4">
        <v>0</v>
      </c>
      <c r="M17" s="4">
        <v>10806.12</v>
      </c>
      <c r="N17" s="4">
        <f t="shared" si="1"/>
        <v>0</v>
      </c>
      <c r="O17" s="4">
        <f t="shared" si="2"/>
        <v>11767.639999999998</v>
      </c>
      <c r="P17" s="4">
        <f t="shared" si="3"/>
        <v>11767.639999999998</v>
      </c>
    </row>
    <row r="18" spans="1:16" hidden="1" outlineLevel="2" x14ac:dyDescent="0.25">
      <c r="A18" s="1" t="str">
        <f>MID(E18,1,1)</f>
        <v>1</v>
      </c>
      <c r="C18" s="2" t="s">
        <v>51</v>
      </c>
      <c r="D18" s="2" t="s">
        <v>293</v>
      </c>
      <c r="E18" s="2" t="s">
        <v>147</v>
      </c>
      <c r="F18" s="3" t="s">
        <v>303</v>
      </c>
      <c r="G18" s="4">
        <v>0</v>
      </c>
      <c r="H18" s="4">
        <v>0</v>
      </c>
      <c r="I18" s="4">
        <f t="shared" si="0"/>
        <v>0</v>
      </c>
      <c r="J18" s="4">
        <v>0</v>
      </c>
      <c r="K18" s="4">
        <f>L18+M18</f>
        <v>0</v>
      </c>
      <c r="L18" s="4">
        <v>0</v>
      </c>
      <c r="M18" s="4">
        <v>0</v>
      </c>
      <c r="N18" s="4">
        <f t="shared" si="1"/>
        <v>0</v>
      </c>
      <c r="O18" s="4">
        <f t="shared" si="2"/>
        <v>0</v>
      </c>
      <c r="P18" s="4">
        <f t="shared" si="3"/>
        <v>0</v>
      </c>
    </row>
    <row r="19" spans="1:16" hidden="1" outlineLevel="2" x14ac:dyDescent="0.25">
      <c r="A19" s="1" t="str">
        <f>MID(E19,1,1)</f>
        <v>1</v>
      </c>
      <c r="C19" s="2" t="s">
        <v>74</v>
      </c>
      <c r="D19" s="2" t="s">
        <v>39</v>
      </c>
      <c r="E19" s="2" t="s">
        <v>147</v>
      </c>
      <c r="F19" s="3" t="s">
        <v>399</v>
      </c>
      <c r="G19" s="4">
        <v>24467.360000000001</v>
      </c>
      <c r="H19" s="4">
        <v>0</v>
      </c>
      <c r="I19" s="4">
        <f t="shared" si="0"/>
        <v>24467.360000000001</v>
      </c>
      <c r="J19" s="4">
        <v>12786.31</v>
      </c>
      <c r="K19" s="4">
        <f>L19+M19</f>
        <v>12786.31</v>
      </c>
      <c r="L19" s="4">
        <v>0</v>
      </c>
      <c r="M19" s="4">
        <v>12786.31</v>
      </c>
      <c r="N19" s="4">
        <f t="shared" si="1"/>
        <v>0</v>
      </c>
      <c r="O19" s="4">
        <f t="shared" si="2"/>
        <v>11681.050000000001</v>
      </c>
      <c r="P19" s="4">
        <f t="shared" si="3"/>
        <v>11681.050000000001</v>
      </c>
    </row>
    <row r="20" spans="1:16" hidden="1" outlineLevel="2" x14ac:dyDescent="0.25">
      <c r="A20" s="1" t="str">
        <f>MID(E20,1,1)</f>
        <v>1</v>
      </c>
      <c r="C20" s="2" t="s">
        <v>76</v>
      </c>
      <c r="D20" s="2" t="s">
        <v>479</v>
      </c>
      <c r="E20" s="2" t="s">
        <v>147</v>
      </c>
      <c r="F20" s="3" t="s">
        <v>490</v>
      </c>
      <c r="G20" s="4">
        <v>0</v>
      </c>
      <c r="H20" s="4">
        <v>0</v>
      </c>
      <c r="I20" s="4">
        <f t="shared" si="0"/>
        <v>0</v>
      </c>
      <c r="J20" s="4">
        <v>0</v>
      </c>
      <c r="K20" s="4">
        <f>L20+M20</f>
        <v>0</v>
      </c>
      <c r="L20" s="4">
        <v>0</v>
      </c>
      <c r="M20" s="4">
        <v>0</v>
      </c>
      <c r="N20" s="4">
        <f t="shared" si="1"/>
        <v>0</v>
      </c>
      <c r="O20" s="4">
        <f t="shared" si="2"/>
        <v>0</v>
      </c>
      <c r="P20" s="4">
        <f t="shared" si="3"/>
        <v>0</v>
      </c>
    </row>
    <row r="21" spans="1:16" hidden="1" outlineLevel="2" x14ac:dyDescent="0.25">
      <c r="A21" s="1" t="str">
        <f>MID(E21,1,1)</f>
        <v>1</v>
      </c>
      <c r="C21" s="2" t="s">
        <v>502</v>
      </c>
      <c r="D21" s="2" t="s">
        <v>503</v>
      </c>
      <c r="E21" s="2" t="s">
        <v>147</v>
      </c>
      <c r="F21" s="3" t="s">
        <v>518</v>
      </c>
      <c r="G21" s="4">
        <v>19308.560000000001</v>
      </c>
      <c r="H21" s="4">
        <v>0</v>
      </c>
      <c r="I21" s="4">
        <f t="shared" si="0"/>
        <v>19308.560000000001</v>
      </c>
      <c r="J21" s="4">
        <v>16550.52</v>
      </c>
      <c r="K21" s="4">
        <f>L21+M21</f>
        <v>16550.52</v>
      </c>
      <c r="L21" s="4">
        <v>0</v>
      </c>
      <c r="M21" s="4">
        <v>16550.52</v>
      </c>
      <c r="N21" s="4">
        <f t="shared" si="1"/>
        <v>0</v>
      </c>
      <c r="O21" s="4">
        <f t="shared" si="2"/>
        <v>2758.0400000000009</v>
      </c>
      <c r="P21" s="4">
        <f t="shared" si="3"/>
        <v>2758.0400000000009</v>
      </c>
    </row>
    <row r="22" spans="1:16" hidden="1" outlineLevel="2" x14ac:dyDescent="0.25">
      <c r="A22" s="1" t="str">
        <f>MID(E22,1,1)</f>
        <v>1</v>
      </c>
      <c r="C22" s="2" t="s">
        <v>502</v>
      </c>
      <c r="D22" s="2" t="s">
        <v>537</v>
      </c>
      <c r="E22" s="2" t="s">
        <v>147</v>
      </c>
      <c r="F22" s="3" t="s">
        <v>541</v>
      </c>
      <c r="G22" s="4">
        <v>0</v>
      </c>
      <c r="H22" s="4">
        <v>0</v>
      </c>
      <c r="I22" s="4">
        <f t="shared" si="0"/>
        <v>0</v>
      </c>
      <c r="J22" s="4">
        <v>0</v>
      </c>
      <c r="K22" s="4">
        <f>L22+M22</f>
        <v>0</v>
      </c>
      <c r="L22" s="4">
        <v>0</v>
      </c>
      <c r="M22" s="4">
        <v>0</v>
      </c>
      <c r="N22" s="4">
        <f t="shared" si="1"/>
        <v>0</v>
      </c>
      <c r="O22" s="4">
        <f t="shared" si="2"/>
        <v>0</v>
      </c>
      <c r="P22" s="4">
        <f t="shared" si="3"/>
        <v>0</v>
      </c>
    </row>
    <row r="23" spans="1:16" hidden="1" outlineLevel="2" x14ac:dyDescent="0.25">
      <c r="A23" s="1" t="str">
        <f>MID(E23,1,1)</f>
        <v>1</v>
      </c>
      <c r="C23" s="2" t="s">
        <v>588</v>
      </c>
      <c r="D23" s="2" t="s">
        <v>589</v>
      </c>
      <c r="E23" s="2" t="s">
        <v>147</v>
      </c>
      <c r="F23" s="3" t="s">
        <v>597</v>
      </c>
      <c r="G23" s="4">
        <v>23650.080000000002</v>
      </c>
      <c r="H23" s="4">
        <v>0</v>
      </c>
      <c r="I23" s="4">
        <f t="shared" si="0"/>
        <v>23650.080000000002</v>
      </c>
      <c r="J23" s="4">
        <v>3164.4</v>
      </c>
      <c r="K23" s="4">
        <f>L23+M23</f>
        <v>3164.4</v>
      </c>
      <c r="L23" s="4">
        <v>0</v>
      </c>
      <c r="M23" s="4">
        <v>3164.4</v>
      </c>
      <c r="N23" s="4">
        <f t="shared" si="1"/>
        <v>0</v>
      </c>
      <c r="O23" s="4">
        <f t="shared" si="2"/>
        <v>20485.68</v>
      </c>
      <c r="P23" s="4">
        <f t="shared" si="3"/>
        <v>20485.68</v>
      </c>
    </row>
    <row r="24" spans="1:16" hidden="1" outlineLevel="2" x14ac:dyDescent="0.25">
      <c r="A24" s="1" t="str">
        <f>MID(E24,1,1)</f>
        <v>1</v>
      </c>
      <c r="C24" s="2" t="s">
        <v>629</v>
      </c>
      <c r="D24" s="2" t="s">
        <v>630</v>
      </c>
      <c r="E24" s="2" t="s">
        <v>147</v>
      </c>
      <c r="F24" s="3" t="s">
        <v>650</v>
      </c>
      <c r="G24" s="4">
        <v>23311.759999999998</v>
      </c>
      <c r="H24" s="4">
        <v>0</v>
      </c>
      <c r="I24" s="4">
        <f t="shared" si="0"/>
        <v>23311.759999999998</v>
      </c>
      <c r="J24" s="4">
        <v>11175.12</v>
      </c>
      <c r="K24" s="4">
        <f>L24+M24</f>
        <v>11175.12</v>
      </c>
      <c r="L24" s="4">
        <v>0</v>
      </c>
      <c r="M24" s="4">
        <v>11175.12</v>
      </c>
      <c r="N24" s="4">
        <f t="shared" si="1"/>
        <v>0</v>
      </c>
      <c r="O24" s="4">
        <f t="shared" si="2"/>
        <v>12136.639999999998</v>
      </c>
      <c r="P24" s="4">
        <f t="shared" si="3"/>
        <v>12136.639999999998</v>
      </c>
    </row>
    <row r="25" spans="1:16" hidden="1" outlineLevel="2" x14ac:dyDescent="0.25">
      <c r="A25" s="1" t="str">
        <f>MID(E25,1,1)</f>
        <v>1</v>
      </c>
      <c r="C25" s="2" t="s">
        <v>704</v>
      </c>
      <c r="D25" s="2" t="s">
        <v>705</v>
      </c>
      <c r="E25" s="2" t="s">
        <v>147</v>
      </c>
      <c r="F25" s="3" t="s">
        <v>714</v>
      </c>
      <c r="G25" s="4">
        <v>57286.64</v>
      </c>
      <c r="H25" s="4">
        <v>0</v>
      </c>
      <c r="I25" s="4">
        <f t="shared" si="0"/>
        <v>57286.64</v>
      </c>
      <c r="J25" s="4">
        <v>25392.41</v>
      </c>
      <c r="K25" s="4">
        <f>L25+M25</f>
        <v>25392.41</v>
      </c>
      <c r="L25" s="4">
        <v>0</v>
      </c>
      <c r="M25" s="4">
        <v>25392.41</v>
      </c>
      <c r="N25" s="4">
        <f t="shared" si="1"/>
        <v>0</v>
      </c>
      <c r="O25" s="4">
        <f t="shared" si="2"/>
        <v>31894.23</v>
      </c>
      <c r="P25" s="4">
        <f t="shared" si="3"/>
        <v>31894.23</v>
      </c>
    </row>
    <row r="26" spans="1:16" hidden="1" outlineLevel="2" x14ac:dyDescent="0.25">
      <c r="A26" s="1" t="str">
        <f>MID(E26,1,1)</f>
        <v>1</v>
      </c>
      <c r="C26" s="2" t="s">
        <v>755</v>
      </c>
      <c r="D26" s="2" t="s">
        <v>756</v>
      </c>
      <c r="E26" s="2" t="s">
        <v>147</v>
      </c>
      <c r="F26" s="3" t="s">
        <v>764</v>
      </c>
      <c r="G26" s="4">
        <v>0</v>
      </c>
      <c r="H26" s="4">
        <v>0</v>
      </c>
      <c r="I26" s="4">
        <f t="shared" si="0"/>
        <v>0</v>
      </c>
      <c r="J26" s="4">
        <v>21098.74</v>
      </c>
      <c r="K26" s="4">
        <f>L26+M26</f>
        <v>21098.74</v>
      </c>
      <c r="L26" s="4">
        <v>0</v>
      </c>
      <c r="M26" s="4">
        <v>21098.74</v>
      </c>
      <c r="N26" s="4">
        <f t="shared" si="1"/>
        <v>0</v>
      </c>
      <c r="O26" s="4">
        <f t="shared" si="2"/>
        <v>-21098.74</v>
      </c>
      <c r="P26" s="4">
        <f t="shared" si="3"/>
        <v>-21098.74</v>
      </c>
    </row>
    <row r="27" spans="1:16" hidden="1" outlineLevel="2" x14ac:dyDescent="0.25">
      <c r="A27" s="1" t="str">
        <f>MID(E27,1,1)</f>
        <v>1</v>
      </c>
      <c r="C27" s="2" t="s">
        <v>810</v>
      </c>
      <c r="D27" s="2" t="s">
        <v>415</v>
      </c>
      <c r="E27" s="2" t="s">
        <v>147</v>
      </c>
      <c r="F27" s="3" t="s">
        <v>831</v>
      </c>
      <c r="G27" s="4">
        <v>29417.360000000001</v>
      </c>
      <c r="H27" s="4">
        <v>0</v>
      </c>
      <c r="I27" s="4">
        <f t="shared" si="0"/>
        <v>29417.360000000001</v>
      </c>
      <c r="J27" s="4">
        <v>14227.92</v>
      </c>
      <c r="K27" s="4">
        <f>L27+M27</f>
        <v>14227.92</v>
      </c>
      <c r="L27" s="4">
        <v>0</v>
      </c>
      <c r="M27" s="4">
        <v>14227.92</v>
      </c>
      <c r="N27" s="4">
        <f t="shared" si="1"/>
        <v>0</v>
      </c>
      <c r="O27" s="4">
        <f t="shared" si="2"/>
        <v>15189.44</v>
      </c>
      <c r="P27" s="4">
        <f t="shared" si="3"/>
        <v>15189.44</v>
      </c>
    </row>
    <row r="28" spans="1:16" hidden="1" outlineLevel="2" x14ac:dyDescent="0.25">
      <c r="A28" s="1" t="str">
        <f>MID(E28,1,1)</f>
        <v>1</v>
      </c>
      <c r="C28" s="2" t="s">
        <v>949</v>
      </c>
      <c r="D28" s="2" t="s">
        <v>842</v>
      </c>
      <c r="E28" s="2" t="s">
        <v>147</v>
      </c>
      <c r="F28" s="3" t="s">
        <v>963</v>
      </c>
      <c r="G28" s="4">
        <v>0</v>
      </c>
      <c r="H28" s="4">
        <v>0</v>
      </c>
      <c r="I28" s="4">
        <f t="shared" si="0"/>
        <v>0</v>
      </c>
      <c r="J28" s="4">
        <v>0</v>
      </c>
      <c r="K28" s="4">
        <f>L28+M28</f>
        <v>0</v>
      </c>
      <c r="L28" s="4">
        <v>0</v>
      </c>
      <c r="M28" s="4">
        <v>0</v>
      </c>
      <c r="N28" s="4">
        <f t="shared" si="1"/>
        <v>0</v>
      </c>
      <c r="O28" s="4">
        <f t="shared" si="2"/>
        <v>0</v>
      </c>
      <c r="P28" s="4">
        <f t="shared" si="3"/>
        <v>0</v>
      </c>
    </row>
    <row r="29" spans="1:16" hidden="1" outlineLevel="2" x14ac:dyDescent="0.25">
      <c r="A29" s="1" t="str">
        <f>MID(E29,1,1)</f>
        <v>1</v>
      </c>
      <c r="C29" s="2" t="s">
        <v>1020</v>
      </c>
      <c r="D29" s="2" t="s">
        <v>1021</v>
      </c>
      <c r="E29" s="2" t="s">
        <v>147</v>
      </c>
      <c r="F29" s="3" t="s">
        <v>1033</v>
      </c>
      <c r="G29" s="4">
        <v>0</v>
      </c>
      <c r="H29" s="4">
        <v>0</v>
      </c>
      <c r="I29" s="4">
        <f t="shared" si="0"/>
        <v>0</v>
      </c>
      <c r="J29" s="4">
        <v>0</v>
      </c>
      <c r="K29" s="4">
        <f>L29+M29</f>
        <v>0</v>
      </c>
      <c r="L29" s="4">
        <v>0</v>
      </c>
      <c r="M29" s="4">
        <v>0</v>
      </c>
      <c r="N29" s="4">
        <f t="shared" si="1"/>
        <v>0</v>
      </c>
      <c r="O29" s="4">
        <f t="shared" si="2"/>
        <v>0</v>
      </c>
      <c r="P29" s="4">
        <f t="shared" si="3"/>
        <v>0</v>
      </c>
    </row>
    <row r="30" spans="1:16" hidden="1" outlineLevel="2" x14ac:dyDescent="0.25">
      <c r="A30" s="1" t="str">
        <f>MID(E30,1,1)</f>
        <v>1</v>
      </c>
      <c r="C30" s="2" t="s">
        <v>410</v>
      </c>
      <c r="D30" s="2" t="s">
        <v>1105</v>
      </c>
      <c r="E30" s="2" t="s">
        <v>147</v>
      </c>
      <c r="F30" s="3" t="s">
        <v>1120</v>
      </c>
      <c r="G30" s="4">
        <v>0</v>
      </c>
      <c r="H30" s="4">
        <v>0</v>
      </c>
      <c r="I30" s="4">
        <f t="shared" si="0"/>
        <v>0</v>
      </c>
      <c r="J30" s="4">
        <v>0</v>
      </c>
      <c r="K30" s="4">
        <f>L30+M30</f>
        <v>0</v>
      </c>
      <c r="L30" s="4">
        <v>0</v>
      </c>
      <c r="M30" s="4">
        <v>0</v>
      </c>
      <c r="N30" s="4">
        <f t="shared" si="1"/>
        <v>0</v>
      </c>
      <c r="O30" s="4">
        <f t="shared" si="2"/>
        <v>0</v>
      </c>
      <c r="P30" s="4">
        <f t="shared" si="3"/>
        <v>0</v>
      </c>
    </row>
    <row r="31" spans="1:16" hidden="1" outlineLevel="2" x14ac:dyDescent="0.25">
      <c r="A31" s="1" t="str">
        <f>MID(E31,1,1)</f>
        <v>1</v>
      </c>
      <c r="C31" s="2" t="s">
        <v>8</v>
      </c>
      <c r="D31" s="2" t="s">
        <v>39</v>
      </c>
      <c r="E31" s="2" t="s">
        <v>51</v>
      </c>
      <c r="F31" s="3" t="s">
        <v>52</v>
      </c>
      <c r="G31" s="4">
        <v>26071.58</v>
      </c>
      <c r="H31" s="4">
        <v>0</v>
      </c>
      <c r="I31" s="4">
        <f t="shared" si="0"/>
        <v>26071.58</v>
      </c>
      <c r="J31" s="4">
        <v>11305.64</v>
      </c>
      <c r="K31" s="4">
        <f>L31+M31</f>
        <v>11305.64</v>
      </c>
      <c r="L31" s="4">
        <v>0</v>
      </c>
      <c r="M31" s="4">
        <v>11305.64</v>
      </c>
      <c r="N31" s="4">
        <f t="shared" si="1"/>
        <v>0</v>
      </c>
      <c r="O31" s="4">
        <f t="shared" si="2"/>
        <v>14765.940000000002</v>
      </c>
      <c r="P31" s="4">
        <f t="shared" si="3"/>
        <v>14765.940000000002</v>
      </c>
    </row>
    <row r="32" spans="1:16" hidden="1" outlineLevel="2" x14ac:dyDescent="0.25">
      <c r="A32" s="1" t="str">
        <f>MID(E32,1,1)</f>
        <v>1</v>
      </c>
      <c r="C32" s="2" t="s">
        <v>53</v>
      </c>
      <c r="D32" s="2" t="s">
        <v>39</v>
      </c>
      <c r="E32" s="2" t="s">
        <v>51</v>
      </c>
      <c r="F32" s="3" t="s">
        <v>70</v>
      </c>
      <c r="G32" s="4">
        <v>27179.95</v>
      </c>
      <c r="H32" s="4">
        <v>0</v>
      </c>
      <c r="I32" s="4">
        <f t="shared" si="0"/>
        <v>27179.95</v>
      </c>
      <c r="J32" s="4">
        <v>12632.06</v>
      </c>
      <c r="K32" s="4">
        <f>L32+M32</f>
        <v>12632.06</v>
      </c>
      <c r="L32" s="4">
        <v>0</v>
      </c>
      <c r="M32" s="4">
        <v>12632.06</v>
      </c>
      <c r="N32" s="4">
        <f t="shared" si="1"/>
        <v>0</v>
      </c>
      <c r="O32" s="4">
        <f t="shared" si="2"/>
        <v>14547.890000000001</v>
      </c>
      <c r="P32" s="4">
        <f t="shared" si="3"/>
        <v>14547.890000000001</v>
      </c>
    </row>
    <row r="33" spans="1:16" hidden="1" outlineLevel="2" x14ac:dyDescent="0.25">
      <c r="A33" s="1" t="str">
        <f>MID(E33,1,1)</f>
        <v>1</v>
      </c>
      <c r="C33" s="2" t="s">
        <v>88</v>
      </c>
      <c r="D33" s="2" t="s">
        <v>39</v>
      </c>
      <c r="E33" s="2" t="s">
        <v>51</v>
      </c>
      <c r="F33" s="3" t="s">
        <v>98</v>
      </c>
      <c r="G33" s="4">
        <v>72272.820000000007</v>
      </c>
      <c r="H33" s="4">
        <v>0</v>
      </c>
      <c r="I33" s="4">
        <f t="shared" si="0"/>
        <v>72272.820000000007</v>
      </c>
      <c r="J33" s="4">
        <v>32082.48</v>
      </c>
      <c r="K33" s="4">
        <f>L33+M33</f>
        <v>32082.48</v>
      </c>
      <c r="L33" s="4">
        <v>0</v>
      </c>
      <c r="M33" s="4">
        <v>32082.48</v>
      </c>
      <c r="N33" s="4">
        <f t="shared" si="1"/>
        <v>0</v>
      </c>
      <c r="O33" s="4">
        <f t="shared" si="2"/>
        <v>40190.340000000011</v>
      </c>
      <c r="P33" s="4">
        <f t="shared" si="3"/>
        <v>40190.340000000011</v>
      </c>
    </row>
    <row r="34" spans="1:16" hidden="1" outlineLevel="2" x14ac:dyDescent="0.25">
      <c r="A34" s="1" t="str">
        <f>MID(E34,1,1)</f>
        <v>1</v>
      </c>
      <c r="C34" s="2" t="s">
        <v>102</v>
      </c>
      <c r="D34" s="2" t="s">
        <v>39</v>
      </c>
      <c r="E34" s="2" t="s">
        <v>51</v>
      </c>
      <c r="F34" s="3" t="s">
        <v>110</v>
      </c>
      <c r="G34" s="4">
        <v>13427.88</v>
      </c>
      <c r="H34" s="4">
        <v>0</v>
      </c>
      <c r="I34" s="4">
        <f t="shared" si="0"/>
        <v>13427.88</v>
      </c>
      <c r="J34" s="4">
        <v>4798.08</v>
      </c>
      <c r="K34" s="4">
        <f>L34+M34</f>
        <v>4798.08</v>
      </c>
      <c r="L34" s="4">
        <v>0</v>
      </c>
      <c r="M34" s="4">
        <v>4798.08</v>
      </c>
      <c r="N34" s="4">
        <f t="shared" si="1"/>
        <v>0</v>
      </c>
      <c r="O34" s="4">
        <f t="shared" si="2"/>
        <v>8629.7999999999993</v>
      </c>
      <c r="P34" s="4">
        <f t="shared" si="3"/>
        <v>8629.7999999999993</v>
      </c>
    </row>
    <row r="35" spans="1:16" hidden="1" outlineLevel="2" x14ac:dyDescent="0.25">
      <c r="A35" s="1" t="str">
        <f>MID(E35,1,1)</f>
        <v>1</v>
      </c>
      <c r="C35" s="2" t="s">
        <v>129</v>
      </c>
      <c r="D35" s="2" t="s">
        <v>130</v>
      </c>
      <c r="E35" s="2" t="s">
        <v>51</v>
      </c>
      <c r="F35" s="3" t="s">
        <v>136</v>
      </c>
      <c r="G35" s="4">
        <v>6691.65</v>
      </c>
      <c r="H35" s="4">
        <v>0</v>
      </c>
      <c r="I35" s="4">
        <f t="shared" si="0"/>
        <v>6691.65</v>
      </c>
      <c r="J35" s="4">
        <v>2866.85</v>
      </c>
      <c r="K35" s="4">
        <f>L35+M35</f>
        <v>2866.85</v>
      </c>
      <c r="L35" s="4">
        <v>0</v>
      </c>
      <c r="M35" s="4">
        <v>2866.85</v>
      </c>
      <c r="N35" s="4">
        <f t="shared" si="1"/>
        <v>0</v>
      </c>
      <c r="O35" s="4">
        <f t="shared" si="2"/>
        <v>3824.7999999999997</v>
      </c>
      <c r="P35" s="4">
        <f t="shared" si="3"/>
        <v>3824.7999999999997</v>
      </c>
    </row>
    <row r="36" spans="1:16" hidden="1" outlineLevel="2" x14ac:dyDescent="0.25">
      <c r="A36" s="1" t="str">
        <f>MID(E36,1,1)</f>
        <v>1</v>
      </c>
      <c r="C36" s="2" t="s">
        <v>139</v>
      </c>
      <c r="D36" s="2" t="s">
        <v>130</v>
      </c>
      <c r="E36" s="2" t="s">
        <v>51</v>
      </c>
      <c r="F36" s="3" t="s">
        <v>149</v>
      </c>
      <c r="G36" s="4">
        <v>16940.689999999999</v>
      </c>
      <c r="H36" s="4">
        <v>0</v>
      </c>
      <c r="I36" s="4">
        <f t="shared" si="0"/>
        <v>16940.689999999999</v>
      </c>
      <c r="J36" s="4">
        <v>6893.68</v>
      </c>
      <c r="K36" s="4">
        <f>L36+M36</f>
        <v>6893.68</v>
      </c>
      <c r="L36" s="4">
        <v>0</v>
      </c>
      <c r="M36" s="4">
        <v>6893.68</v>
      </c>
      <c r="N36" s="4">
        <f t="shared" si="1"/>
        <v>0</v>
      </c>
      <c r="O36" s="4">
        <f t="shared" si="2"/>
        <v>10047.009999999998</v>
      </c>
      <c r="P36" s="4">
        <f t="shared" si="3"/>
        <v>10047.009999999998</v>
      </c>
    </row>
    <row r="37" spans="1:16" hidden="1" outlineLevel="2" x14ac:dyDescent="0.25">
      <c r="A37" s="1" t="str">
        <f>MID(E37,1,1)</f>
        <v>1</v>
      </c>
      <c r="C37" s="2" t="s">
        <v>82</v>
      </c>
      <c r="D37" s="2" t="s">
        <v>153</v>
      </c>
      <c r="E37" s="2" t="s">
        <v>51</v>
      </c>
      <c r="F37" s="3" t="s">
        <v>166</v>
      </c>
      <c r="G37" s="4">
        <v>957.92</v>
      </c>
      <c r="H37" s="4">
        <v>0</v>
      </c>
      <c r="I37" s="4">
        <f t="shared" si="0"/>
        <v>957.92</v>
      </c>
      <c r="J37" s="4">
        <v>0</v>
      </c>
      <c r="K37" s="4">
        <f>L37+M37</f>
        <v>0</v>
      </c>
      <c r="L37" s="4">
        <v>0</v>
      </c>
      <c r="M37" s="4">
        <v>0</v>
      </c>
      <c r="N37" s="4">
        <f t="shared" si="1"/>
        <v>0</v>
      </c>
      <c r="O37" s="4">
        <f t="shared" si="2"/>
        <v>957.92</v>
      </c>
      <c r="P37" s="4">
        <f t="shared" si="3"/>
        <v>957.92</v>
      </c>
    </row>
    <row r="38" spans="1:16" hidden="1" outlineLevel="2" x14ac:dyDescent="0.25">
      <c r="A38" s="1" t="str">
        <f>MID(E38,1,1)</f>
        <v>1</v>
      </c>
      <c r="C38" s="2" t="s">
        <v>82</v>
      </c>
      <c r="D38" s="2" t="s">
        <v>194</v>
      </c>
      <c r="E38" s="2" t="s">
        <v>51</v>
      </c>
      <c r="F38" s="3" t="s">
        <v>213</v>
      </c>
      <c r="G38" s="4">
        <v>18183.61</v>
      </c>
      <c r="H38" s="4">
        <v>0</v>
      </c>
      <c r="I38" s="4">
        <f t="shared" si="0"/>
        <v>18183.61</v>
      </c>
      <c r="J38" s="4">
        <v>6111</v>
      </c>
      <c r="K38" s="4">
        <f>L38+M38</f>
        <v>6111</v>
      </c>
      <c r="L38" s="4">
        <v>0</v>
      </c>
      <c r="M38" s="4">
        <v>6111</v>
      </c>
      <c r="N38" s="4">
        <f t="shared" si="1"/>
        <v>0</v>
      </c>
      <c r="O38" s="4">
        <f t="shared" si="2"/>
        <v>12072.61</v>
      </c>
      <c r="P38" s="4">
        <f t="shared" si="3"/>
        <v>12072.61</v>
      </c>
    </row>
    <row r="39" spans="1:16" hidden="1" outlineLevel="2" x14ac:dyDescent="0.25">
      <c r="A39" s="1" t="str">
        <f>MID(E39,1,1)</f>
        <v>1</v>
      </c>
      <c r="C39" s="2" t="s">
        <v>228</v>
      </c>
      <c r="D39" s="2" t="s">
        <v>229</v>
      </c>
      <c r="E39" s="2" t="s">
        <v>51</v>
      </c>
      <c r="F39" s="3" t="s">
        <v>237</v>
      </c>
      <c r="G39" s="4">
        <v>15963.69</v>
      </c>
      <c r="H39" s="4">
        <v>0</v>
      </c>
      <c r="I39" s="4">
        <f t="shared" si="0"/>
        <v>15963.69</v>
      </c>
      <c r="J39" s="4">
        <v>5119.16</v>
      </c>
      <c r="K39" s="4">
        <f>L39+M39</f>
        <v>5119.16</v>
      </c>
      <c r="L39" s="4">
        <v>0</v>
      </c>
      <c r="M39" s="4">
        <v>5119.16</v>
      </c>
      <c r="N39" s="4">
        <f t="shared" si="1"/>
        <v>0</v>
      </c>
      <c r="O39" s="4">
        <f t="shared" si="2"/>
        <v>10844.53</v>
      </c>
      <c r="P39" s="4">
        <f t="shared" si="3"/>
        <v>10844.53</v>
      </c>
    </row>
    <row r="40" spans="1:16" hidden="1" outlineLevel="2" x14ac:dyDescent="0.25">
      <c r="A40" s="1" t="str">
        <f>MID(E40,1,1)</f>
        <v>1</v>
      </c>
      <c r="C40" s="2" t="s">
        <v>267</v>
      </c>
      <c r="D40" s="2" t="s">
        <v>130</v>
      </c>
      <c r="E40" s="2" t="s">
        <v>51</v>
      </c>
      <c r="F40" s="3" t="s">
        <v>273</v>
      </c>
      <c r="G40" s="4">
        <v>22529.16</v>
      </c>
      <c r="H40" s="4">
        <v>0</v>
      </c>
      <c r="I40" s="4">
        <f t="shared" si="0"/>
        <v>22529.16</v>
      </c>
      <c r="J40" s="4">
        <v>6953.94</v>
      </c>
      <c r="K40" s="4">
        <f>L40+M40</f>
        <v>6953.94</v>
      </c>
      <c r="L40" s="4">
        <v>0</v>
      </c>
      <c r="M40" s="4">
        <v>6953.94</v>
      </c>
      <c r="N40" s="4">
        <f t="shared" si="1"/>
        <v>0</v>
      </c>
      <c r="O40" s="4">
        <f t="shared" si="2"/>
        <v>15575.220000000001</v>
      </c>
      <c r="P40" s="4">
        <f t="shared" si="3"/>
        <v>15575.220000000001</v>
      </c>
    </row>
    <row r="41" spans="1:16" hidden="1" outlineLevel="2" x14ac:dyDescent="0.25">
      <c r="A41" s="1" t="str">
        <f>MID(E41,1,1)</f>
        <v>1</v>
      </c>
      <c r="C41" s="2" t="s">
        <v>51</v>
      </c>
      <c r="D41" s="2" t="s">
        <v>281</v>
      </c>
      <c r="E41" s="2" t="s">
        <v>51</v>
      </c>
      <c r="F41" s="3" t="s">
        <v>290</v>
      </c>
      <c r="G41" s="4">
        <v>75539.73</v>
      </c>
      <c r="H41" s="4">
        <v>0</v>
      </c>
      <c r="I41" s="4">
        <f t="shared" si="0"/>
        <v>75539.73</v>
      </c>
      <c r="J41" s="4">
        <v>28904.98</v>
      </c>
      <c r="K41" s="4">
        <f>L41+M41</f>
        <v>28904.98</v>
      </c>
      <c r="L41" s="4">
        <v>0</v>
      </c>
      <c r="M41" s="4">
        <v>28904.98</v>
      </c>
      <c r="N41" s="4">
        <f t="shared" si="1"/>
        <v>0</v>
      </c>
      <c r="O41" s="4">
        <f t="shared" si="2"/>
        <v>46634.75</v>
      </c>
      <c r="P41" s="4">
        <f t="shared" si="3"/>
        <v>46634.75</v>
      </c>
    </row>
    <row r="42" spans="1:16" hidden="1" outlineLevel="2" x14ac:dyDescent="0.25">
      <c r="A42" s="1" t="str">
        <f>MID(E42,1,1)</f>
        <v>1</v>
      </c>
      <c r="C42" s="2" t="s">
        <v>51</v>
      </c>
      <c r="D42" s="2" t="s">
        <v>293</v>
      </c>
      <c r="E42" s="2" t="s">
        <v>51</v>
      </c>
      <c r="F42" s="3" t="s">
        <v>310</v>
      </c>
      <c r="G42" s="4">
        <v>31296.58</v>
      </c>
      <c r="H42" s="4">
        <v>0</v>
      </c>
      <c r="I42" s="4">
        <f t="shared" si="0"/>
        <v>31296.58</v>
      </c>
      <c r="J42" s="4">
        <v>11637.6</v>
      </c>
      <c r="K42" s="4">
        <f>L42+M42</f>
        <v>11637.6</v>
      </c>
      <c r="L42" s="4">
        <v>0</v>
      </c>
      <c r="M42" s="4">
        <v>11637.6</v>
      </c>
      <c r="N42" s="4">
        <f t="shared" si="1"/>
        <v>0</v>
      </c>
      <c r="O42" s="4">
        <f t="shared" si="2"/>
        <v>19658.980000000003</v>
      </c>
      <c r="P42" s="4">
        <f t="shared" si="3"/>
        <v>19658.980000000003</v>
      </c>
    </row>
    <row r="43" spans="1:16" hidden="1" outlineLevel="2" x14ac:dyDescent="0.25">
      <c r="A43" s="1" t="str">
        <f>MID(E43,1,1)</f>
        <v>1</v>
      </c>
      <c r="C43" s="2" t="s">
        <v>311</v>
      </c>
      <c r="D43" s="2" t="s">
        <v>130</v>
      </c>
      <c r="E43" s="2" t="s">
        <v>51</v>
      </c>
      <c r="F43" s="3" t="s">
        <v>338</v>
      </c>
      <c r="G43" s="4">
        <v>50945.14</v>
      </c>
      <c r="H43" s="4">
        <v>0</v>
      </c>
      <c r="I43" s="4">
        <f t="shared" si="0"/>
        <v>50945.14</v>
      </c>
      <c r="J43" s="4">
        <v>17265.990000000002</v>
      </c>
      <c r="K43" s="4">
        <f>L43+M43</f>
        <v>17265.990000000002</v>
      </c>
      <c r="L43" s="4">
        <v>0</v>
      </c>
      <c r="M43" s="4">
        <v>17265.990000000002</v>
      </c>
      <c r="N43" s="4">
        <f t="shared" si="1"/>
        <v>0</v>
      </c>
      <c r="O43" s="4">
        <f t="shared" si="2"/>
        <v>33679.149999999994</v>
      </c>
      <c r="P43" s="4">
        <f t="shared" si="3"/>
        <v>33679.149999999994</v>
      </c>
    </row>
    <row r="44" spans="1:16" hidden="1" outlineLevel="2" x14ac:dyDescent="0.25">
      <c r="A44" s="1" t="str">
        <f>MID(E44,1,1)</f>
        <v>1</v>
      </c>
      <c r="C44" s="2" t="s">
        <v>191</v>
      </c>
      <c r="D44" s="2" t="s">
        <v>39</v>
      </c>
      <c r="E44" s="2" t="s">
        <v>51</v>
      </c>
      <c r="F44" s="3" t="s">
        <v>345</v>
      </c>
      <c r="G44" s="4">
        <v>20889.27</v>
      </c>
      <c r="H44" s="4">
        <v>0</v>
      </c>
      <c r="I44" s="4">
        <f t="shared" si="0"/>
        <v>20889.27</v>
      </c>
      <c r="J44" s="4">
        <v>9965.69</v>
      </c>
      <c r="K44" s="4">
        <f>L44+M44</f>
        <v>9965.69</v>
      </c>
      <c r="L44" s="4">
        <v>0</v>
      </c>
      <c r="M44" s="4">
        <v>9965.69</v>
      </c>
      <c r="N44" s="4">
        <f t="shared" si="1"/>
        <v>0</v>
      </c>
      <c r="O44" s="4">
        <f t="shared" si="2"/>
        <v>10923.58</v>
      </c>
      <c r="P44" s="4">
        <f t="shared" si="3"/>
        <v>10923.58</v>
      </c>
    </row>
    <row r="45" spans="1:16" hidden="1" outlineLevel="2" x14ac:dyDescent="0.25">
      <c r="A45" s="1" t="str">
        <f>MID(E45,1,1)</f>
        <v>1</v>
      </c>
      <c r="C45" s="2" t="s">
        <v>349</v>
      </c>
      <c r="D45" s="2" t="s">
        <v>39</v>
      </c>
      <c r="E45" s="2" t="s">
        <v>51</v>
      </c>
      <c r="F45" s="3" t="s">
        <v>353</v>
      </c>
      <c r="G45" s="4">
        <v>16477.71</v>
      </c>
      <c r="H45" s="4">
        <v>0</v>
      </c>
      <c r="I45" s="4">
        <f t="shared" si="0"/>
        <v>16477.71</v>
      </c>
      <c r="J45" s="4">
        <v>4902.1499999999996</v>
      </c>
      <c r="K45" s="4">
        <f>L45+M45</f>
        <v>4902.1499999999996</v>
      </c>
      <c r="L45" s="4">
        <v>0</v>
      </c>
      <c r="M45" s="4">
        <v>4902.1499999999996</v>
      </c>
      <c r="N45" s="4">
        <f t="shared" si="1"/>
        <v>0</v>
      </c>
      <c r="O45" s="4">
        <f t="shared" si="2"/>
        <v>11575.56</v>
      </c>
      <c r="P45" s="4">
        <f t="shared" si="3"/>
        <v>11575.56</v>
      </c>
    </row>
    <row r="46" spans="1:16" hidden="1" outlineLevel="2" x14ac:dyDescent="0.25">
      <c r="A46" s="1" t="str">
        <f>MID(E46,1,1)</f>
        <v>1</v>
      </c>
      <c r="C46" s="2" t="s">
        <v>74</v>
      </c>
      <c r="D46" s="2" t="s">
        <v>39</v>
      </c>
      <c r="E46" s="2" t="s">
        <v>51</v>
      </c>
      <c r="F46" s="3" t="s">
        <v>400</v>
      </c>
      <c r="G46" s="4">
        <v>145843.34</v>
      </c>
      <c r="H46" s="4">
        <v>638.61</v>
      </c>
      <c r="I46" s="4">
        <f t="shared" si="0"/>
        <v>145204.73000000001</v>
      </c>
      <c r="J46" s="4">
        <v>34810.370000000003</v>
      </c>
      <c r="K46" s="4">
        <f>L46+M46</f>
        <v>34810.370000000003</v>
      </c>
      <c r="L46" s="4">
        <v>0</v>
      </c>
      <c r="M46" s="4">
        <v>34810.370000000003</v>
      </c>
      <c r="N46" s="4">
        <f t="shared" si="1"/>
        <v>0</v>
      </c>
      <c r="O46" s="4">
        <f t="shared" si="2"/>
        <v>111032.97</v>
      </c>
      <c r="P46" s="4">
        <f t="shared" si="3"/>
        <v>110394.36000000002</v>
      </c>
    </row>
    <row r="47" spans="1:16" hidden="1" outlineLevel="2" x14ac:dyDescent="0.25">
      <c r="A47" s="1" t="str">
        <f>MID(E47,1,1)</f>
        <v>1</v>
      </c>
      <c r="C47" s="2" t="s">
        <v>417</v>
      </c>
      <c r="D47" s="2" t="s">
        <v>39</v>
      </c>
      <c r="E47" s="2" t="s">
        <v>51</v>
      </c>
      <c r="F47" s="3" t="s">
        <v>424</v>
      </c>
      <c r="G47" s="4">
        <v>10271.709999999999</v>
      </c>
      <c r="H47" s="4">
        <v>0</v>
      </c>
      <c r="I47" s="4">
        <f t="shared" si="0"/>
        <v>10271.709999999999</v>
      </c>
      <c r="J47" s="4">
        <v>3778.81</v>
      </c>
      <c r="K47" s="4">
        <f>L47+M47</f>
        <v>3778.81</v>
      </c>
      <c r="L47" s="4">
        <v>0</v>
      </c>
      <c r="M47" s="4">
        <v>3778.81</v>
      </c>
      <c r="N47" s="4">
        <f t="shared" si="1"/>
        <v>0</v>
      </c>
      <c r="O47" s="4">
        <f t="shared" si="2"/>
        <v>6492.9</v>
      </c>
      <c r="P47" s="4">
        <f t="shared" si="3"/>
        <v>6492.9</v>
      </c>
    </row>
    <row r="48" spans="1:16" hidden="1" outlineLevel="2" x14ac:dyDescent="0.25">
      <c r="A48" s="1" t="str">
        <f>MID(E48,1,1)</f>
        <v>1</v>
      </c>
      <c r="C48" s="2" t="s">
        <v>434</v>
      </c>
      <c r="D48" s="2" t="s">
        <v>39</v>
      </c>
      <c r="E48" s="2" t="s">
        <v>51</v>
      </c>
      <c r="F48" s="3" t="s">
        <v>443</v>
      </c>
      <c r="G48" s="4">
        <v>3030.26</v>
      </c>
      <c r="H48" s="4">
        <v>0</v>
      </c>
      <c r="I48" s="4">
        <f t="shared" si="0"/>
        <v>3030.26</v>
      </c>
      <c r="J48" s="4">
        <v>1661.43</v>
      </c>
      <c r="K48" s="4">
        <f>L48+M48</f>
        <v>1661.43</v>
      </c>
      <c r="L48" s="4">
        <v>0</v>
      </c>
      <c r="M48" s="4">
        <v>1661.43</v>
      </c>
      <c r="N48" s="4">
        <f t="shared" si="1"/>
        <v>0</v>
      </c>
      <c r="O48" s="4">
        <f t="shared" si="2"/>
        <v>1368.8300000000002</v>
      </c>
      <c r="P48" s="4">
        <f t="shared" si="3"/>
        <v>1368.8300000000002</v>
      </c>
    </row>
    <row r="49" spans="1:16" hidden="1" outlineLevel="2" x14ac:dyDescent="0.25">
      <c r="A49" s="1" t="str">
        <f>MID(E49,1,1)</f>
        <v>1</v>
      </c>
      <c r="C49" s="2" t="s">
        <v>447</v>
      </c>
      <c r="D49" s="2" t="s">
        <v>430</v>
      </c>
      <c r="E49" s="2" t="s">
        <v>51</v>
      </c>
      <c r="F49" s="3" t="s">
        <v>455</v>
      </c>
      <c r="G49" s="4">
        <v>20051.13</v>
      </c>
      <c r="H49" s="4">
        <v>0</v>
      </c>
      <c r="I49" s="4">
        <f t="shared" si="0"/>
        <v>20051.13</v>
      </c>
      <c r="J49" s="4">
        <v>6524.52</v>
      </c>
      <c r="K49" s="4">
        <f>L49+M49</f>
        <v>6524.52</v>
      </c>
      <c r="L49" s="4">
        <v>0</v>
      </c>
      <c r="M49" s="4">
        <v>6524.52</v>
      </c>
      <c r="N49" s="4">
        <f t="shared" si="1"/>
        <v>0</v>
      </c>
      <c r="O49" s="4">
        <f t="shared" si="2"/>
        <v>13526.61</v>
      </c>
      <c r="P49" s="4">
        <f t="shared" si="3"/>
        <v>13526.61</v>
      </c>
    </row>
    <row r="50" spans="1:16" hidden="1" outlineLevel="2" x14ac:dyDescent="0.25">
      <c r="A50" s="1" t="str">
        <f>MID(E50,1,1)</f>
        <v>1</v>
      </c>
      <c r="C50" s="2" t="s">
        <v>76</v>
      </c>
      <c r="D50" s="2" t="s">
        <v>39</v>
      </c>
      <c r="E50" s="2" t="s">
        <v>51</v>
      </c>
      <c r="F50" s="3" t="s">
        <v>478</v>
      </c>
      <c r="G50" s="4">
        <v>17120.27</v>
      </c>
      <c r="H50" s="4">
        <v>0</v>
      </c>
      <c r="I50" s="4">
        <f t="shared" si="0"/>
        <v>17120.27</v>
      </c>
      <c r="J50" s="4">
        <v>5296.9</v>
      </c>
      <c r="K50" s="4">
        <f>L50+M50</f>
        <v>5296.9</v>
      </c>
      <c r="L50" s="4">
        <v>0</v>
      </c>
      <c r="M50" s="4">
        <v>5296.9</v>
      </c>
      <c r="N50" s="4">
        <f t="shared" si="1"/>
        <v>0</v>
      </c>
      <c r="O50" s="4">
        <f t="shared" si="2"/>
        <v>11823.37</v>
      </c>
      <c r="P50" s="4">
        <f t="shared" si="3"/>
        <v>11823.37</v>
      </c>
    </row>
    <row r="51" spans="1:16" hidden="1" outlineLevel="2" x14ac:dyDescent="0.25">
      <c r="A51" s="1" t="str">
        <f>MID(E51,1,1)</f>
        <v>1</v>
      </c>
      <c r="C51" s="2" t="s">
        <v>76</v>
      </c>
      <c r="D51" s="2" t="s">
        <v>479</v>
      </c>
      <c r="E51" s="2" t="s">
        <v>51</v>
      </c>
      <c r="F51" s="3" t="s">
        <v>481</v>
      </c>
      <c r="G51" s="4">
        <v>55199.24</v>
      </c>
      <c r="H51" s="4">
        <v>0</v>
      </c>
      <c r="I51" s="4">
        <f t="shared" si="0"/>
        <v>55199.24</v>
      </c>
      <c r="J51" s="4">
        <v>9991.2000000000007</v>
      </c>
      <c r="K51" s="4">
        <f>L51+M51</f>
        <v>9991.2000000000007</v>
      </c>
      <c r="L51" s="4">
        <v>0</v>
      </c>
      <c r="M51" s="4">
        <v>9991.2000000000007</v>
      </c>
      <c r="N51" s="4">
        <f t="shared" si="1"/>
        <v>0</v>
      </c>
      <c r="O51" s="4">
        <f t="shared" si="2"/>
        <v>45208.039999999994</v>
      </c>
      <c r="P51" s="4">
        <f t="shared" si="3"/>
        <v>45208.039999999994</v>
      </c>
    </row>
    <row r="52" spans="1:16" hidden="1" outlineLevel="2" x14ac:dyDescent="0.25">
      <c r="A52" s="1" t="str">
        <f>MID(E52,1,1)</f>
        <v>1</v>
      </c>
      <c r="C52" s="2" t="s">
        <v>502</v>
      </c>
      <c r="D52" s="2" t="s">
        <v>503</v>
      </c>
      <c r="E52" s="2" t="s">
        <v>51</v>
      </c>
      <c r="F52" s="3" t="s">
        <v>519</v>
      </c>
      <c r="G52" s="4">
        <v>69765.259999999995</v>
      </c>
      <c r="H52" s="4">
        <v>0</v>
      </c>
      <c r="I52" s="4">
        <f t="shared" si="0"/>
        <v>69765.259999999995</v>
      </c>
      <c r="J52" s="4">
        <v>27851.07</v>
      </c>
      <c r="K52" s="4">
        <f>L52+M52</f>
        <v>27851.07</v>
      </c>
      <c r="L52" s="4">
        <v>0</v>
      </c>
      <c r="M52" s="4">
        <v>27851.07</v>
      </c>
      <c r="N52" s="4">
        <f t="shared" si="1"/>
        <v>0</v>
      </c>
      <c r="O52" s="4">
        <f t="shared" si="2"/>
        <v>41914.189999999995</v>
      </c>
      <c r="P52" s="4">
        <f t="shared" si="3"/>
        <v>41914.189999999995</v>
      </c>
    </row>
    <row r="53" spans="1:16" hidden="1" outlineLevel="2" x14ac:dyDescent="0.25">
      <c r="A53" s="1" t="str">
        <f>MID(E53,1,1)</f>
        <v>1</v>
      </c>
      <c r="C53" s="2" t="s">
        <v>588</v>
      </c>
      <c r="D53" s="2" t="s">
        <v>589</v>
      </c>
      <c r="E53" s="2" t="s">
        <v>51</v>
      </c>
      <c r="F53" s="3" t="s">
        <v>598</v>
      </c>
      <c r="G53" s="4">
        <v>0</v>
      </c>
      <c r="H53" s="4">
        <v>0</v>
      </c>
      <c r="I53" s="4">
        <f t="shared" si="0"/>
        <v>0</v>
      </c>
      <c r="J53" s="4">
        <v>0</v>
      </c>
      <c r="K53" s="4">
        <f>L53+M53</f>
        <v>0</v>
      </c>
      <c r="L53" s="4">
        <v>0</v>
      </c>
      <c r="M53" s="4">
        <v>0</v>
      </c>
      <c r="N53" s="4">
        <f t="shared" si="1"/>
        <v>0</v>
      </c>
      <c r="O53" s="4">
        <f t="shared" si="2"/>
        <v>0</v>
      </c>
      <c r="P53" s="4">
        <f t="shared" si="3"/>
        <v>0</v>
      </c>
    </row>
    <row r="54" spans="1:16" hidden="1" outlineLevel="2" x14ac:dyDescent="0.25">
      <c r="A54" s="1" t="str">
        <f>MID(E54,1,1)</f>
        <v>1</v>
      </c>
      <c r="C54" s="2" t="s">
        <v>629</v>
      </c>
      <c r="D54" s="2" t="s">
        <v>630</v>
      </c>
      <c r="E54" s="2" t="s">
        <v>51</v>
      </c>
      <c r="F54" s="3" t="s">
        <v>651</v>
      </c>
      <c r="G54" s="4">
        <v>88430.67</v>
      </c>
      <c r="H54" s="4">
        <v>798.27</v>
      </c>
      <c r="I54" s="4">
        <f t="shared" si="0"/>
        <v>87632.4</v>
      </c>
      <c r="J54" s="4">
        <v>27107.24</v>
      </c>
      <c r="K54" s="4">
        <f>L54+M54</f>
        <v>27107.24</v>
      </c>
      <c r="L54" s="4">
        <v>0</v>
      </c>
      <c r="M54" s="4">
        <v>27107.24</v>
      </c>
      <c r="N54" s="4">
        <f t="shared" si="1"/>
        <v>0</v>
      </c>
      <c r="O54" s="4">
        <f t="shared" si="2"/>
        <v>61323.429999999993</v>
      </c>
      <c r="P54" s="4">
        <f t="shared" si="3"/>
        <v>60525.159999999989</v>
      </c>
    </row>
    <row r="55" spans="1:16" hidden="1" outlineLevel="2" x14ac:dyDescent="0.25">
      <c r="A55" s="1" t="str">
        <f>MID(E55,1,1)</f>
        <v>1</v>
      </c>
      <c r="C55" s="2" t="s">
        <v>704</v>
      </c>
      <c r="D55" s="2" t="s">
        <v>705</v>
      </c>
      <c r="E55" s="2" t="s">
        <v>51</v>
      </c>
      <c r="F55" s="3" t="s">
        <v>715</v>
      </c>
      <c r="G55" s="4">
        <v>49771.43</v>
      </c>
      <c r="H55" s="4">
        <v>159.66</v>
      </c>
      <c r="I55" s="4">
        <f t="shared" si="0"/>
        <v>49611.77</v>
      </c>
      <c r="J55" s="4">
        <v>22260.29</v>
      </c>
      <c r="K55" s="4">
        <f>L55+M55</f>
        <v>22260.29</v>
      </c>
      <c r="L55" s="4">
        <v>0</v>
      </c>
      <c r="M55" s="4">
        <v>22260.29</v>
      </c>
      <c r="N55" s="4">
        <f t="shared" si="1"/>
        <v>0</v>
      </c>
      <c r="O55" s="4">
        <f t="shared" si="2"/>
        <v>27511.14</v>
      </c>
      <c r="P55" s="4">
        <f t="shared" si="3"/>
        <v>27351.479999999996</v>
      </c>
    </row>
    <row r="56" spans="1:16" hidden="1" outlineLevel="2" x14ac:dyDescent="0.25">
      <c r="A56" s="1" t="str">
        <f>MID(E56,1,1)</f>
        <v>1</v>
      </c>
      <c r="C56" s="2" t="s">
        <v>755</v>
      </c>
      <c r="D56" s="2" t="s">
        <v>756</v>
      </c>
      <c r="E56" s="2" t="s">
        <v>51</v>
      </c>
      <c r="F56" s="3" t="s">
        <v>765</v>
      </c>
      <c r="G56" s="4">
        <v>5208.47</v>
      </c>
      <c r="H56" s="4">
        <v>0</v>
      </c>
      <c r="I56" s="4">
        <f t="shared" si="0"/>
        <v>5208.47</v>
      </c>
      <c r="J56" s="4">
        <v>2125.27</v>
      </c>
      <c r="K56" s="4">
        <f>L56+M56</f>
        <v>2125.27</v>
      </c>
      <c r="L56" s="4">
        <v>0</v>
      </c>
      <c r="M56" s="4">
        <v>2125.27</v>
      </c>
      <c r="N56" s="4">
        <f t="shared" si="1"/>
        <v>0</v>
      </c>
      <c r="O56" s="4">
        <f t="shared" si="2"/>
        <v>3083.2000000000003</v>
      </c>
      <c r="P56" s="4">
        <f t="shared" si="3"/>
        <v>3083.2000000000003</v>
      </c>
    </row>
    <row r="57" spans="1:16" hidden="1" outlineLevel="2" x14ac:dyDescent="0.25">
      <c r="A57" s="1" t="str">
        <f>MID(E57,1,1)</f>
        <v>1</v>
      </c>
      <c r="C57" s="2" t="s">
        <v>775</v>
      </c>
      <c r="D57" s="2" t="s">
        <v>776</v>
      </c>
      <c r="E57" s="2" t="s">
        <v>51</v>
      </c>
      <c r="F57" s="3" t="s">
        <v>782</v>
      </c>
      <c r="G57" s="4">
        <v>12913.93</v>
      </c>
      <c r="H57" s="4">
        <v>0</v>
      </c>
      <c r="I57" s="4">
        <f t="shared" si="0"/>
        <v>12913.93</v>
      </c>
      <c r="J57" s="4">
        <v>3073.87</v>
      </c>
      <c r="K57" s="4">
        <f>L57+M57</f>
        <v>3073.87</v>
      </c>
      <c r="L57" s="4">
        <v>0</v>
      </c>
      <c r="M57" s="4">
        <v>3073.87</v>
      </c>
      <c r="N57" s="4">
        <f t="shared" si="1"/>
        <v>0</v>
      </c>
      <c r="O57" s="4">
        <f t="shared" si="2"/>
        <v>9840.0600000000013</v>
      </c>
      <c r="P57" s="4">
        <f t="shared" si="3"/>
        <v>9840.0600000000013</v>
      </c>
    </row>
    <row r="58" spans="1:16" hidden="1" outlineLevel="2" x14ac:dyDescent="0.25">
      <c r="A58" s="1" t="str">
        <f>MID(E58,1,1)</f>
        <v>1</v>
      </c>
      <c r="C58" s="2" t="s">
        <v>789</v>
      </c>
      <c r="D58" s="2" t="s">
        <v>502</v>
      </c>
      <c r="E58" s="2" t="s">
        <v>51</v>
      </c>
      <c r="F58" s="3" t="s">
        <v>794</v>
      </c>
      <c r="G58" s="4">
        <v>4250.33</v>
      </c>
      <c r="H58" s="4">
        <v>0</v>
      </c>
      <c r="I58" s="4">
        <f t="shared" si="0"/>
        <v>4250.33</v>
      </c>
      <c r="J58" s="4">
        <v>1167.25</v>
      </c>
      <c r="K58" s="4">
        <f>L58+M58</f>
        <v>1167.25</v>
      </c>
      <c r="L58" s="4">
        <v>0</v>
      </c>
      <c r="M58" s="4">
        <v>1167.25</v>
      </c>
      <c r="N58" s="4">
        <f t="shared" si="1"/>
        <v>0</v>
      </c>
      <c r="O58" s="4">
        <f t="shared" si="2"/>
        <v>3083.08</v>
      </c>
      <c r="P58" s="4">
        <f t="shared" si="3"/>
        <v>3083.08</v>
      </c>
    </row>
    <row r="59" spans="1:16" hidden="1" outlineLevel="2" x14ac:dyDescent="0.25">
      <c r="A59" s="1" t="str">
        <f>MID(E59,1,1)</f>
        <v>1</v>
      </c>
      <c r="C59" s="2" t="s">
        <v>810</v>
      </c>
      <c r="D59" s="2" t="s">
        <v>415</v>
      </c>
      <c r="E59" s="2" t="s">
        <v>51</v>
      </c>
      <c r="F59" s="3" t="s">
        <v>832</v>
      </c>
      <c r="G59" s="4">
        <v>188009.33</v>
      </c>
      <c r="H59" s="4">
        <v>1726.95</v>
      </c>
      <c r="I59" s="4">
        <f t="shared" si="0"/>
        <v>186282.37999999998</v>
      </c>
      <c r="J59" s="4">
        <v>64730.85</v>
      </c>
      <c r="K59" s="4">
        <f>L59+M59</f>
        <v>64764.22</v>
      </c>
      <c r="L59" s="4">
        <v>33.369999999999997</v>
      </c>
      <c r="M59" s="4">
        <v>64730.85</v>
      </c>
      <c r="N59" s="4">
        <f t="shared" si="1"/>
        <v>0</v>
      </c>
      <c r="O59" s="4">
        <f t="shared" si="2"/>
        <v>123278.47999999998</v>
      </c>
      <c r="P59" s="4">
        <f t="shared" si="3"/>
        <v>121551.52999999997</v>
      </c>
    </row>
    <row r="60" spans="1:16" hidden="1" outlineLevel="2" x14ac:dyDescent="0.25">
      <c r="A60" s="1" t="str">
        <f>MID(E60,1,1)</f>
        <v>1</v>
      </c>
      <c r="C60" s="2" t="s">
        <v>810</v>
      </c>
      <c r="D60" s="2" t="s">
        <v>842</v>
      </c>
      <c r="E60" s="2" t="s">
        <v>51</v>
      </c>
      <c r="F60" s="3" t="s">
        <v>843</v>
      </c>
      <c r="G60" s="4">
        <v>3734.03</v>
      </c>
      <c r="H60" s="4">
        <v>0</v>
      </c>
      <c r="I60" s="4">
        <f t="shared" si="0"/>
        <v>3734.03</v>
      </c>
      <c r="J60" s="4">
        <v>1388.03</v>
      </c>
      <c r="K60" s="4">
        <f>L60+M60</f>
        <v>1388.03</v>
      </c>
      <c r="L60" s="4">
        <v>0</v>
      </c>
      <c r="M60" s="4">
        <v>1388.03</v>
      </c>
      <c r="N60" s="4">
        <f t="shared" si="1"/>
        <v>0</v>
      </c>
      <c r="O60" s="4">
        <f t="shared" si="2"/>
        <v>2346</v>
      </c>
      <c r="P60" s="4">
        <f t="shared" si="3"/>
        <v>2346</v>
      </c>
    </row>
    <row r="61" spans="1:16" hidden="1" outlineLevel="2" x14ac:dyDescent="0.25">
      <c r="A61" s="1" t="str">
        <f>MID(E61,1,1)</f>
        <v>1</v>
      </c>
      <c r="C61" s="2" t="s">
        <v>808</v>
      </c>
      <c r="D61" s="2" t="s">
        <v>789</v>
      </c>
      <c r="E61" s="2" t="s">
        <v>51</v>
      </c>
      <c r="F61" s="3" t="s">
        <v>880</v>
      </c>
      <c r="G61" s="4">
        <v>63681.85</v>
      </c>
      <c r="H61" s="4">
        <v>4017.55</v>
      </c>
      <c r="I61" s="4">
        <f t="shared" si="0"/>
        <v>59664.299999999996</v>
      </c>
      <c r="J61" s="4">
        <v>25102.23</v>
      </c>
      <c r="K61" s="4">
        <f>L61+M61</f>
        <v>25102.23</v>
      </c>
      <c r="L61" s="4">
        <v>0</v>
      </c>
      <c r="M61" s="4">
        <v>25102.23</v>
      </c>
      <c r="N61" s="4">
        <f t="shared" si="1"/>
        <v>0</v>
      </c>
      <c r="O61" s="4">
        <f t="shared" si="2"/>
        <v>38579.619999999995</v>
      </c>
      <c r="P61" s="4">
        <f t="shared" si="3"/>
        <v>34562.069999999992</v>
      </c>
    </row>
    <row r="62" spans="1:16" hidden="1" outlineLevel="2" x14ac:dyDescent="0.25">
      <c r="A62" s="1" t="str">
        <f>MID(E62,1,1)</f>
        <v>1</v>
      </c>
      <c r="C62" s="2" t="s">
        <v>922</v>
      </c>
      <c r="D62" s="2" t="s">
        <v>430</v>
      </c>
      <c r="E62" s="2" t="s">
        <v>51</v>
      </c>
      <c r="F62" s="3" t="s">
        <v>946</v>
      </c>
      <c r="G62" s="4">
        <v>57232.82</v>
      </c>
      <c r="H62" s="4">
        <v>4809.26</v>
      </c>
      <c r="I62" s="4">
        <f t="shared" si="0"/>
        <v>52423.56</v>
      </c>
      <c r="J62" s="4">
        <v>13896.53</v>
      </c>
      <c r="K62" s="4">
        <f>L62+M62</f>
        <v>13896.53</v>
      </c>
      <c r="L62" s="4">
        <v>0</v>
      </c>
      <c r="M62" s="4">
        <v>13896.53</v>
      </c>
      <c r="N62" s="4">
        <f t="shared" si="1"/>
        <v>0</v>
      </c>
      <c r="O62" s="4">
        <f t="shared" si="2"/>
        <v>43336.29</v>
      </c>
      <c r="P62" s="4">
        <f t="shared" si="3"/>
        <v>38527.03</v>
      </c>
    </row>
    <row r="63" spans="1:16" hidden="1" outlineLevel="2" x14ac:dyDescent="0.25">
      <c r="A63" s="1" t="str">
        <f>MID(E63,1,1)</f>
        <v>1</v>
      </c>
      <c r="C63" s="2" t="s">
        <v>949</v>
      </c>
      <c r="D63" s="2" t="s">
        <v>842</v>
      </c>
      <c r="E63" s="2" t="s">
        <v>51</v>
      </c>
      <c r="F63" s="3" t="s">
        <v>964</v>
      </c>
      <c r="G63" s="4">
        <v>62338.69</v>
      </c>
      <c r="H63" s="4">
        <v>2525.2199999999998</v>
      </c>
      <c r="I63" s="4">
        <f t="shared" si="0"/>
        <v>59813.47</v>
      </c>
      <c r="J63" s="4">
        <v>24119.360000000001</v>
      </c>
      <c r="K63" s="4">
        <f>L63+M63</f>
        <v>24119.360000000001</v>
      </c>
      <c r="L63" s="4">
        <v>0</v>
      </c>
      <c r="M63" s="4">
        <v>24119.360000000001</v>
      </c>
      <c r="N63" s="4">
        <f t="shared" si="1"/>
        <v>0</v>
      </c>
      <c r="O63" s="4">
        <f t="shared" si="2"/>
        <v>38219.33</v>
      </c>
      <c r="P63" s="4">
        <f t="shared" si="3"/>
        <v>35694.11</v>
      </c>
    </row>
    <row r="64" spans="1:16" hidden="1" outlineLevel="2" x14ac:dyDescent="0.25">
      <c r="A64" s="1" t="str">
        <f>MID(E64,1,1)</f>
        <v>1</v>
      </c>
      <c r="C64" s="2" t="s">
        <v>974</v>
      </c>
      <c r="D64" s="2" t="s">
        <v>975</v>
      </c>
      <c r="E64" s="2" t="s">
        <v>51</v>
      </c>
      <c r="F64" s="3" t="s">
        <v>982</v>
      </c>
      <c r="G64" s="4">
        <v>27847.25</v>
      </c>
      <c r="H64" s="4">
        <v>0</v>
      </c>
      <c r="I64" s="4">
        <f t="shared" si="0"/>
        <v>27847.25</v>
      </c>
      <c r="J64" s="4">
        <v>12056.44</v>
      </c>
      <c r="K64" s="4">
        <f>L64+M64</f>
        <v>12056.44</v>
      </c>
      <c r="L64" s="4">
        <v>0</v>
      </c>
      <c r="M64" s="4">
        <v>12056.44</v>
      </c>
      <c r="N64" s="4">
        <f t="shared" si="1"/>
        <v>0</v>
      </c>
      <c r="O64" s="4">
        <f t="shared" si="2"/>
        <v>15790.81</v>
      </c>
      <c r="P64" s="4">
        <f t="shared" si="3"/>
        <v>15790.81</v>
      </c>
    </row>
    <row r="65" spans="1:16" hidden="1" outlineLevel="2" x14ac:dyDescent="0.25">
      <c r="A65" s="1" t="str">
        <f>MID(E65,1,1)</f>
        <v>1</v>
      </c>
      <c r="C65" s="2" t="s">
        <v>992</v>
      </c>
      <c r="D65" s="2" t="s">
        <v>993</v>
      </c>
      <c r="E65" s="2" t="s">
        <v>51</v>
      </c>
      <c r="F65" s="3" t="s">
        <v>1004</v>
      </c>
      <c r="G65" s="4">
        <v>15294.23</v>
      </c>
      <c r="H65" s="4">
        <v>0</v>
      </c>
      <c r="I65" s="4">
        <f t="shared" si="0"/>
        <v>15294.23</v>
      </c>
      <c r="J65" s="4">
        <v>5252.31</v>
      </c>
      <c r="K65" s="4">
        <f>L65+M65</f>
        <v>5252.31</v>
      </c>
      <c r="L65" s="4">
        <v>0</v>
      </c>
      <c r="M65" s="4">
        <v>5252.31</v>
      </c>
      <c r="N65" s="4">
        <f t="shared" si="1"/>
        <v>0</v>
      </c>
      <c r="O65" s="4">
        <f t="shared" si="2"/>
        <v>10041.919999999998</v>
      </c>
      <c r="P65" s="4">
        <f t="shared" si="3"/>
        <v>10041.919999999998</v>
      </c>
    </row>
    <row r="66" spans="1:16" hidden="1" outlineLevel="2" x14ac:dyDescent="0.25">
      <c r="A66" s="1" t="str">
        <f>MID(E66,1,1)</f>
        <v>1</v>
      </c>
      <c r="C66" s="2" t="s">
        <v>751</v>
      </c>
      <c r="D66" s="2" t="s">
        <v>775</v>
      </c>
      <c r="E66" s="2" t="s">
        <v>51</v>
      </c>
      <c r="F66" s="3" t="s">
        <v>1013</v>
      </c>
      <c r="G66" s="4">
        <v>957.92</v>
      </c>
      <c r="H66" s="4">
        <v>0</v>
      </c>
      <c r="I66" s="4">
        <f t="shared" si="0"/>
        <v>957.92</v>
      </c>
      <c r="J66" s="4">
        <v>0</v>
      </c>
      <c r="K66" s="4">
        <f>L66+M66</f>
        <v>0</v>
      </c>
      <c r="L66" s="4">
        <v>0</v>
      </c>
      <c r="M66" s="4">
        <v>0</v>
      </c>
      <c r="N66" s="4">
        <f t="shared" si="1"/>
        <v>0</v>
      </c>
      <c r="O66" s="4">
        <f t="shared" si="2"/>
        <v>957.92</v>
      </c>
      <c r="P66" s="4">
        <f t="shared" si="3"/>
        <v>957.92</v>
      </c>
    </row>
    <row r="67" spans="1:16" hidden="1" outlineLevel="2" x14ac:dyDescent="0.25">
      <c r="A67" s="1" t="str">
        <f>MID(E67,1,1)</f>
        <v>1</v>
      </c>
      <c r="C67" s="2" t="s">
        <v>1020</v>
      </c>
      <c r="D67" s="2" t="s">
        <v>1021</v>
      </c>
      <c r="E67" s="2" t="s">
        <v>51</v>
      </c>
      <c r="F67" s="3" t="s">
        <v>1051</v>
      </c>
      <c r="G67" s="4">
        <v>1077477.47</v>
      </c>
      <c r="H67" s="4">
        <v>708.7</v>
      </c>
      <c r="I67" s="4">
        <f t="shared" ref="I67:I130" si="4">G67-H67</f>
        <v>1076768.77</v>
      </c>
      <c r="J67" s="4">
        <v>365419.99</v>
      </c>
      <c r="K67" s="4">
        <f>L67+M67</f>
        <v>365419.99</v>
      </c>
      <c r="L67" s="4">
        <v>0</v>
      </c>
      <c r="M67" s="4">
        <v>365419.99</v>
      </c>
      <c r="N67" s="4">
        <f t="shared" ref="N67:N130" si="5">J67-M67</f>
        <v>0</v>
      </c>
      <c r="O67" s="4">
        <f t="shared" ref="O67:O130" si="6">G67-J67</f>
        <v>712057.48</v>
      </c>
      <c r="P67" s="4">
        <f t="shared" ref="P67:P130" si="7">I67-J67</f>
        <v>711348.78</v>
      </c>
    </row>
    <row r="68" spans="1:16" hidden="1" outlineLevel="2" x14ac:dyDescent="0.25">
      <c r="A68" s="1" t="str">
        <f>MID(E68,1,1)</f>
        <v>1</v>
      </c>
      <c r="C68" s="2" t="s">
        <v>1074</v>
      </c>
      <c r="D68" s="2" t="s">
        <v>1075</v>
      </c>
      <c r="E68" s="2" t="s">
        <v>51</v>
      </c>
      <c r="F68" s="3" t="s">
        <v>1082</v>
      </c>
      <c r="G68" s="4">
        <v>463842.91</v>
      </c>
      <c r="H68" s="4">
        <v>1417.39</v>
      </c>
      <c r="I68" s="4">
        <f t="shared" si="4"/>
        <v>462425.51999999996</v>
      </c>
      <c r="J68" s="4">
        <v>136400.31</v>
      </c>
      <c r="K68" s="4">
        <f>L68+M68</f>
        <v>136400.31</v>
      </c>
      <c r="L68" s="4">
        <v>0</v>
      </c>
      <c r="M68" s="4">
        <v>136400.31</v>
      </c>
      <c r="N68" s="4">
        <f t="shared" si="5"/>
        <v>0</v>
      </c>
      <c r="O68" s="4">
        <f t="shared" si="6"/>
        <v>327442.59999999998</v>
      </c>
      <c r="P68" s="4">
        <f t="shared" si="7"/>
        <v>326025.20999999996</v>
      </c>
    </row>
    <row r="69" spans="1:16" hidden="1" outlineLevel="2" x14ac:dyDescent="0.25">
      <c r="A69" s="1" t="str">
        <f>MID(E69,1,1)</f>
        <v>1</v>
      </c>
      <c r="C69" s="2" t="s">
        <v>410</v>
      </c>
      <c r="D69" s="2" t="s">
        <v>1105</v>
      </c>
      <c r="E69" s="2" t="s">
        <v>51</v>
      </c>
      <c r="F69" s="3" t="s">
        <v>1106</v>
      </c>
      <c r="G69" s="4">
        <v>4990.8500000000004</v>
      </c>
      <c r="H69" s="4">
        <v>0</v>
      </c>
      <c r="I69" s="4">
        <f t="shared" si="4"/>
        <v>4990.8500000000004</v>
      </c>
      <c r="J69" s="4">
        <v>891.45</v>
      </c>
      <c r="K69" s="4">
        <f>L69+M69</f>
        <v>891.45</v>
      </c>
      <c r="L69" s="4">
        <v>0</v>
      </c>
      <c r="M69" s="4">
        <v>891.45</v>
      </c>
      <c r="N69" s="4">
        <f t="shared" si="5"/>
        <v>0</v>
      </c>
      <c r="O69" s="4">
        <f t="shared" si="6"/>
        <v>4099.4000000000005</v>
      </c>
      <c r="P69" s="4">
        <f t="shared" si="7"/>
        <v>4099.4000000000005</v>
      </c>
    </row>
    <row r="70" spans="1:16" hidden="1" outlineLevel="2" x14ac:dyDescent="0.25">
      <c r="A70" s="1" t="str">
        <f>MID(E70,1,1)</f>
        <v>1</v>
      </c>
      <c r="C70" s="2" t="s">
        <v>1124</v>
      </c>
      <c r="D70" s="2" t="s">
        <v>39</v>
      </c>
      <c r="E70" s="2" t="s">
        <v>51</v>
      </c>
      <c r="F70" s="3" t="s">
        <v>1138</v>
      </c>
      <c r="G70" s="4">
        <v>17929.060000000001</v>
      </c>
      <c r="H70" s="4">
        <v>0</v>
      </c>
      <c r="I70" s="4">
        <f t="shared" si="4"/>
        <v>17929.060000000001</v>
      </c>
      <c r="J70" s="4">
        <v>6326.97</v>
      </c>
      <c r="K70" s="4">
        <f>L70+M70</f>
        <v>6326.97</v>
      </c>
      <c r="L70" s="4">
        <v>0</v>
      </c>
      <c r="M70" s="4">
        <v>6326.97</v>
      </c>
      <c r="N70" s="4">
        <f t="shared" si="5"/>
        <v>0</v>
      </c>
      <c r="O70" s="4">
        <f t="shared" si="6"/>
        <v>11602.09</v>
      </c>
      <c r="P70" s="4">
        <f t="shared" si="7"/>
        <v>11602.09</v>
      </c>
    </row>
    <row r="71" spans="1:16" hidden="1" outlineLevel="2" x14ac:dyDescent="0.25">
      <c r="A71" s="1" t="str">
        <f>MID(E71,1,1)</f>
        <v>1</v>
      </c>
      <c r="C71" s="2" t="s">
        <v>74</v>
      </c>
      <c r="D71" s="2" t="s">
        <v>39</v>
      </c>
      <c r="E71" s="2" t="s">
        <v>415</v>
      </c>
      <c r="F71" s="3" t="s">
        <v>416</v>
      </c>
      <c r="G71" s="4">
        <v>600000</v>
      </c>
      <c r="H71" s="4">
        <v>100000</v>
      </c>
      <c r="I71" s="4">
        <f t="shared" si="4"/>
        <v>500000</v>
      </c>
      <c r="J71" s="4">
        <v>298507.42</v>
      </c>
      <c r="K71" s="4">
        <f>L71+M71</f>
        <v>298507.42</v>
      </c>
      <c r="L71" s="4">
        <v>0</v>
      </c>
      <c r="M71" s="4">
        <v>298507.42</v>
      </c>
      <c r="N71" s="4">
        <f t="shared" si="5"/>
        <v>0</v>
      </c>
      <c r="O71" s="4">
        <f t="shared" si="6"/>
        <v>301492.58</v>
      </c>
      <c r="P71" s="4">
        <f t="shared" si="7"/>
        <v>201492.58000000002</v>
      </c>
    </row>
    <row r="72" spans="1:16" hidden="1" outlineLevel="2" x14ac:dyDescent="0.25">
      <c r="A72" s="1" t="str">
        <f>MID(E72,1,1)</f>
        <v>1</v>
      </c>
      <c r="C72" s="2" t="s">
        <v>228</v>
      </c>
      <c r="D72" s="2" t="s">
        <v>229</v>
      </c>
      <c r="E72" s="2" t="s">
        <v>239</v>
      </c>
      <c r="F72" s="3" t="s">
        <v>240</v>
      </c>
      <c r="G72" s="4">
        <v>5552.3</v>
      </c>
      <c r="H72" s="4">
        <v>0</v>
      </c>
      <c r="I72" s="4">
        <f t="shared" si="4"/>
        <v>5552.3</v>
      </c>
      <c r="J72" s="4">
        <v>2747.64</v>
      </c>
      <c r="K72" s="4">
        <f>L72+M72</f>
        <v>2747.64</v>
      </c>
      <c r="L72" s="4">
        <v>0</v>
      </c>
      <c r="M72" s="4">
        <v>2747.64</v>
      </c>
      <c r="N72" s="4">
        <f t="shared" si="5"/>
        <v>0</v>
      </c>
      <c r="O72" s="4">
        <f t="shared" si="6"/>
        <v>2804.6600000000003</v>
      </c>
      <c r="P72" s="4">
        <f t="shared" si="7"/>
        <v>2804.6600000000003</v>
      </c>
    </row>
    <row r="73" spans="1:16" hidden="1" outlineLevel="2" x14ac:dyDescent="0.25">
      <c r="A73" s="1" t="str">
        <f>MID(E73,1,1)</f>
        <v>1</v>
      </c>
      <c r="C73" s="2" t="s">
        <v>267</v>
      </c>
      <c r="D73" s="2" t="s">
        <v>130</v>
      </c>
      <c r="E73" s="2" t="s">
        <v>239</v>
      </c>
      <c r="F73" s="3" t="s">
        <v>277</v>
      </c>
      <c r="G73" s="4">
        <v>4501.8599999999997</v>
      </c>
      <c r="H73" s="4">
        <v>0</v>
      </c>
      <c r="I73" s="4">
        <f t="shared" si="4"/>
        <v>4501.8599999999997</v>
      </c>
      <c r="J73" s="4">
        <v>2227.8000000000002</v>
      </c>
      <c r="K73" s="4">
        <f>L73+M73</f>
        <v>2227.8000000000002</v>
      </c>
      <c r="L73" s="4">
        <v>0</v>
      </c>
      <c r="M73" s="4">
        <v>2227.8000000000002</v>
      </c>
      <c r="N73" s="4">
        <f t="shared" si="5"/>
        <v>0</v>
      </c>
      <c r="O73" s="4">
        <f t="shared" si="6"/>
        <v>2274.0599999999995</v>
      </c>
      <c r="P73" s="4">
        <f t="shared" si="7"/>
        <v>2274.0599999999995</v>
      </c>
    </row>
    <row r="74" spans="1:16" hidden="1" outlineLevel="2" x14ac:dyDescent="0.25">
      <c r="A74" s="1" t="str">
        <f>MID(E74,1,1)</f>
        <v>1</v>
      </c>
      <c r="C74" s="2" t="s">
        <v>502</v>
      </c>
      <c r="D74" s="2" t="s">
        <v>503</v>
      </c>
      <c r="E74" s="2" t="s">
        <v>239</v>
      </c>
      <c r="F74" s="3" t="s">
        <v>504</v>
      </c>
      <c r="G74" s="4">
        <v>290.68</v>
      </c>
      <c r="H74" s="4">
        <v>0</v>
      </c>
      <c r="I74" s="4">
        <f t="shared" si="4"/>
        <v>290.68</v>
      </c>
      <c r="J74" s="4">
        <v>300.35000000000002</v>
      </c>
      <c r="K74" s="4">
        <f>L74+M74</f>
        <v>300.35000000000002</v>
      </c>
      <c r="L74" s="4">
        <v>0</v>
      </c>
      <c r="M74" s="4">
        <v>300.35000000000002</v>
      </c>
      <c r="N74" s="4">
        <f t="shared" si="5"/>
        <v>0</v>
      </c>
      <c r="O74" s="4">
        <f t="shared" si="6"/>
        <v>-9.6700000000000159</v>
      </c>
      <c r="P74" s="4">
        <f t="shared" si="7"/>
        <v>-9.6700000000000159</v>
      </c>
    </row>
    <row r="75" spans="1:16" hidden="1" outlineLevel="2" x14ac:dyDescent="0.25">
      <c r="A75" s="1" t="str">
        <f>MID(E75,1,1)</f>
        <v>1</v>
      </c>
      <c r="C75" s="2" t="s">
        <v>629</v>
      </c>
      <c r="D75" s="2" t="s">
        <v>630</v>
      </c>
      <c r="E75" s="2" t="s">
        <v>239</v>
      </c>
      <c r="F75" s="3" t="s">
        <v>653</v>
      </c>
      <c r="G75" s="4">
        <v>4501.8599999999997</v>
      </c>
      <c r="H75" s="4">
        <v>0</v>
      </c>
      <c r="I75" s="4">
        <f t="shared" si="4"/>
        <v>4501.8599999999997</v>
      </c>
      <c r="J75" s="4">
        <v>2227.8000000000002</v>
      </c>
      <c r="K75" s="4">
        <f>L75+M75</f>
        <v>2227.8000000000002</v>
      </c>
      <c r="L75" s="4">
        <v>0</v>
      </c>
      <c r="M75" s="4">
        <v>2227.8000000000002</v>
      </c>
      <c r="N75" s="4">
        <f t="shared" si="5"/>
        <v>0</v>
      </c>
      <c r="O75" s="4">
        <f t="shared" si="6"/>
        <v>2274.0599999999995</v>
      </c>
      <c r="P75" s="4">
        <f t="shared" si="7"/>
        <v>2274.0599999999995</v>
      </c>
    </row>
    <row r="76" spans="1:16" hidden="1" outlineLevel="2" x14ac:dyDescent="0.25">
      <c r="A76" s="1" t="str">
        <f>MID(E76,1,1)</f>
        <v>1</v>
      </c>
      <c r="C76" s="2" t="s">
        <v>704</v>
      </c>
      <c r="D76" s="2" t="s">
        <v>705</v>
      </c>
      <c r="E76" s="2" t="s">
        <v>239</v>
      </c>
      <c r="F76" s="3" t="s">
        <v>717</v>
      </c>
      <c r="G76" s="4">
        <v>4501.8599999999997</v>
      </c>
      <c r="H76" s="4">
        <v>0</v>
      </c>
      <c r="I76" s="4">
        <f t="shared" si="4"/>
        <v>4501.8599999999997</v>
      </c>
      <c r="J76" s="4">
        <v>2227.8000000000002</v>
      </c>
      <c r="K76" s="4">
        <f>L76+M76</f>
        <v>2227.8000000000002</v>
      </c>
      <c r="L76" s="4">
        <v>0</v>
      </c>
      <c r="M76" s="4">
        <v>2227.8000000000002</v>
      </c>
      <c r="N76" s="4">
        <f t="shared" si="5"/>
        <v>0</v>
      </c>
      <c r="O76" s="4">
        <f t="shared" si="6"/>
        <v>2274.0599999999995</v>
      </c>
      <c r="P76" s="4">
        <f t="shared" si="7"/>
        <v>2274.0599999999995</v>
      </c>
    </row>
    <row r="77" spans="1:16" hidden="1" outlineLevel="2" x14ac:dyDescent="0.25">
      <c r="A77" s="1" t="str">
        <f>MID(E77,1,1)</f>
        <v>1</v>
      </c>
      <c r="C77" s="2" t="s">
        <v>810</v>
      </c>
      <c r="D77" s="2" t="s">
        <v>415</v>
      </c>
      <c r="E77" s="2" t="s">
        <v>239</v>
      </c>
      <c r="F77" s="3" t="s">
        <v>833</v>
      </c>
      <c r="G77" s="4">
        <v>4501.8599999999997</v>
      </c>
      <c r="H77" s="4">
        <v>0</v>
      </c>
      <c r="I77" s="4">
        <f t="shared" si="4"/>
        <v>4501.8599999999997</v>
      </c>
      <c r="J77" s="4">
        <v>2227.8000000000002</v>
      </c>
      <c r="K77" s="4">
        <f>L77+M77</f>
        <v>2227.8000000000002</v>
      </c>
      <c r="L77" s="4">
        <v>0</v>
      </c>
      <c r="M77" s="4">
        <v>2227.8000000000002</v>
      </c>
      <c r="N77" s="4">
        <f t="shared" si="5"/>
        <v>0</v>
      </c>
      <c r="O77" s="4">
        <f t="shared" si="6"/>
        <v>2274.0599999999995</v>
      </c>
      <c r="P77" s="4">
        <f t="shared" si="7"/>
        <v>2274.0599999999995</v>
      </c>
    </row>
    <row r="78" spans="1:16" hidden="1" outlineLevel="2" x14ac:dyDescent="0.25">
      <c r="A78" s="1" t="str">
        <f>MID(E78,1,1)</f>
        <v>1</v>
      </c>
      <c r="C78" s="2" t="s">
        <v>751</v>
      </c>
      <c r="D78" s="2" t="s">
        <v>775</v>
      </c>
      <c r="E78" s="2" t="s">
        <v>239</v>
      </c>
      <c r="F78" s="3" t="s">
        <v>1014</v>
      </c>
      <c r="G78" s="4">
        <v>4501.8599999999997</v>
      </c>
      <c r="H78" s="4">
        <v>0</v>
      </c>
      <c r="I78" s="4">
        <f t="shared" si="4"/>
        <v>4501.8599999999997</v>
      </c>
      <c r="J78" s="4">
        <v>2227.8000000000002</v>
      </c>
      <c r="K78" s="4">
        <f>L78+M78</f>
        <v>2227.8000000000002</v>
      </c>
      <c r="L78" s="4">
        <v>0</v>
      </c>
      <c r="M78" s="4">
        <v>2227.8000000000002</v>
      </c>
      <c r="N78" s="4">
        <f t="shared" si="5"/>
        <v>0</v>
      </c>
      <c r="O78" s="4">
        <f t="shared" si="6"/>
        <v>2274.0599999999995</v>
      </c>
      <c r="P78" s="4">
        <f t="shared" si="7"/>
        <v>2274.0599999999995</v>
      </c>
    </row>
    <row r="79" spans="1:16" hidden="1" outlineLevel="2" x14ac:dyDescent="0.25">
      <c r="A79" s="1" t="str">
        <f>MID(E79,1,1)</f>
        <v>1</v>
      </c>
      <c r="C79" s="2" t="s">
        <v>1020</v>
      </c>
      <c r="D79" s="2" t="s">
        <v>1021</v>
      </c>
      <c r="E79" s="2" t="s">
        <v>239</v>
      </c>
      <c r="F79" s="3" t="s">
        <v>1035</v>
      </c>
      <c r="G79" s="4">
        <v>22509.3</v>
      </c>
      <c r="H79" s="4">
        <v>0</v>
      </c>
      <c r="I79" s="4">
        <f t="shared" si="4"/>
        <v>22509.3</v>
      </c>
      <c r="J79" s="4">
        <v>11881.6</v>
      </c>
      <c r="K79" s="4">
        <f>L79+M79</f>
        <v>11881.6</v>
      </c>
      <c r="L79" s="4">
        <v>0</v>
      </c>
      <c r="M79" s="4">
        <v>11881.6</v>
      </c>
      <c r="N79" s="4">
        <f t="shared" si="5"/>
        <v>0</v>
      </c>
      <c r="O79" s="4">
        <f t="shared" si="6"/>
        <v>10627.699999999999</v>
      </c>
      <c r="P79" s="4">
        <f t="shared" si="7"/>
        <v>10627.699999999999</v>
      </c>
    </row>
    <row r="80" spans="1:16" hidden="1" outlineLevel="2" x14ac:dyDescent="0.25">
      <c r="A80" s="1" t="str">
        <f>MID(E80,1,1)</f>
        <v>1</v>
      </c>
      <c r="C80" s="2" t="s">
        <v>1074</v>
      </c>
      <c r="D80" s="2" t="s">
        <v>1075</v>
      </c>
      <c r="E80" s="2" t="s">
        <v>239</v>
      </c>
      <c r="F80" s="3" t="s">
        <v>1084</v>
      </c>
      <c r="G80" s="4">
        <v>1050.43</v>
      </c>
      <c r="H80" s="4">
        <v>0</v>
      </c>
      <c r="I80" s="4">
        <f t="shared" si="4"/>
        <v>1050.43</v>
      </c>
      <c r="J80" s="4">
        <v>519.84</v>
      </c>
      <c r="K80" s="4">
        <f>L80+M80</f>
        <v>519.84</v>
      </c>
      <c r="L80" s="4">
        <v>0</v>
      </c>
      <c r="M80" s="4">
        <v>519.84</v>
      </c>
      <c r="N80" s="4">
        <f t="shared" si="5"/>
        <v>0</v>
      </c>
      <c r="O80" s="4">
        <f t="shared" si="6"/>
        <v>530.59</v>
      </c>
      <c r="P80" s="4">
        <f t="shared" si="7"/>
        <v>530.59</v>
      </c>
    </row>
    <row r="81" spans="1:16" hidden="1" outlineLevel="2" x14ac:dyDescent="0.25">
      <c r="A81" s="1" t="str">
        <f>MID(E81,1,1)</f>
        <v>1</v>
      </c>
      <c r="C81" s="2" t="s">
        <v>410</v>
      </c>
      <c r="D81" s="2" t="s">
        <v>1105</v>
      </c>
      <c r="E81" s="2" t="s">
        <v>239</v>
      </c>
      <c r="F81" s="3" t="s">
        <v>1108</v>
      </c>
      <c r="G81" s="4">
        <v>0</v>
      </c>
      <c r="H81" s="4">
        <v>0</v>
      </c>
      <c r="I81" s="4">
        <f t="shared" si="4"/>
        <v>0</v>
      </c>
      <c r="J81" s="4">
        <v>0</v>
      </c>
      <c r="K81" s="4">
        <f>L81+M81</f>
        <v>0</v>
      </c>
      <c r="L81" s="4">
        <v>0</v>
      </c>
      <c r="M81" s="4">
        <v>0</v>
      </c>
      <c r="N81" s="4">
        <f t="shared" si="5"/>
        <v>0</v>
      </c>
      <c r="O81" s="4">
        <f t="shared" si="6"/>
        <v>0</v>
      </c>
      <c r="P81" s="4">
        <f t="shared" si="7"/>
        <v>0</v>
      </c>
    </row>
    <row r="82" spans="1:16" hidden="1" outlineLevel="2" x14ac:dyDescent="0.25">
      <c r="A82" s="1" t="str">
        <f>MID(E82,1,1)</f>
        <v>1</v>
      </c>
      <c r="C82" s="2" t="s">
        <v>8</v>
      </c>
      <c r="D82" s="2" t="s">
        <v>12</v>
      </c>
      <c r="E82" s="2" t="s">
        <v>15</v>
      </c>
      <c r="F82" s="3" t="s">
        <v>16</v>
      </c>
      <c r="G82" s="4">
        <v>977398.48</v>
      </c>
      <c r="H82" s="4">
        <v>0</v>
      </c>
      <c r="I82" s="4">
        <f t="shared" si="4"/>
        <v>977398.48</v>
      </c>
      <c r="J82" s="4">
        <v>433791.47</v>
      </c>
      <c r="K82" s="4">
        <f>L82+M82</f>
        <v>433791.47</v>
      </c>
      <c r="L82" s="4">
        <v>0</v>
      </c>
      <c r="M82" s="4">
        <v>433791.47</v>
      </c>
      <c r="N82" s="4">
        <f t="shared" si="5"/>
        <v>0</v>
      </c>
      <c r="O82" s="4">
        <f t="shared" si="6"/>
        <v>543607.01</v>
      </c>
      <c r="P82" s="4">
        <f t="shared" si="7"/>
        <v>543607.01</v>
      </c>
    </row>
    <row r="83" spans="1:16" hidden="1" outlineLevel="2" x14ac:dyDescent="0.25">
      <c r="A83" s="1" t="str">
        <f>MID(E83,1,1)</f>
        <v>1</v>
      </c>
      <c r="C83" s="2" t="s">
        <v>102</v>
      </c>
      <c r="D83" s="2" t="s">
        <v>39</v>
      </c>
      <c r="E83" s="2" t="s">
        <v>103</v>
      </c>
      <c r="F83" s="3" t="s">
        <v>104</v>
      </c>
      <c r="G83" s="4">
        <v>23509</v>
      </c>
      <c r="H83" s="4">
        <v>0</v>
      </c>
      <c r="I83" s="4">
        <f t="shared" si="4"/>
        <v>23509</v>
      </c>
      <c r="J83" s="4">
        <v>10486.04</v>
      </c>
      <c r="K83" s="4">
        <f>L83+M83</f>
        <v>10486.04</v>
      </c>
      <c r="L83" s="4">
        <v>0</v>
      </c>
      <c r="M83" s="4">
        <v>10486.04</v>
      </c>
      <c r="N83" s="4">
        <f t="shared" si="5"/>
        <v>0</v>
      </c>
      <c r="O83" s="4">
        <f t="shared" si="6"/>
        <v>13022.96</v>
      </c>
      <c r="P83" s="4">
        <f t="shared" si="7"/>
        <v>13022.96</v>
      </c>
    </row>
    <row r="84" spans="1:16" hidden="1" outlineLevel="2" x14ac:dyDescent="0.25">
      <c r="A84" s="1" t="str">
        <f>MID(E84,1,1)</f>
        <v>1</v>
      </c>
      <c r="C84" s="2" t="s">
        <v>139</v>
      </c>
      <c r="D84" s="2" t="s">
        <v>130</v>
      </c>
      <c r="E84" s="2" t="s">
        <v>103</v>
      </c>
      <c r="F84" s="3" t="s">
        <v>151</v>
      </c>
      <c r="G84" s="4">
        <v>19381.61</v>
      </c>
      <c r="H84" s="4">
        <v>0</v>
      </c>
      <c r="I84" s="4">
        <f t="shared" si="4"/>
        <v>19381.61</v>
      </c>
      <c r="J84" s="4">
        <v>9586.9699999999993</v>
      </c>
      <c r="K84" s="4">
        <f>L84+M84</f>
        <v>9586.9699999999993</v>
      </c>
      <c r="L84" s="4">
        <v>0</v>
      </c>
      <c r="M84" s="4">
        <v>9586.9699999999993</v>
      </c>
      <c r="N84" s="4">
        <f t="shared" si="5"/>
        <v>0</v>
      </c>
      <c r="O84" s="4">
        <f t="shared" si="6"/>
        <v>9794.6400000000012</v>
      </c>
      <c r="P84" s="4">
        <f t="shared" si="7"/>
        <v>9794.6400000000012</v>
      </c>
    </row>
    <row r="85" spans="1:16" hidden="1" outlineLevel="2" x14ac:dyDescent="0.25">
      <c r="A85" s="1" t="str">
        <f>MID(E85,1,1)</f>
        <v>1</v>
      </c>
      <c r="C85" s="2" t="s">
        <v>267</v>
      </c>
      <c r="D85" s="2" t="s">
        <v>130</v>
      </c>
      <c r="E85" s="2" t="s">
        <v>103</v>
      </c>
      <c r="F85" s="3" t="s">
        <v>278</v>
      </c>
      <c r="G85" s="4">
        <v>44469.32</v>
      </c>
      <c r="H85" s="4">
        <v>0</v>
      </c>
      <c r="I85" s="4">
        <f t="shared" si="4"/>
        <v>44469.32</v>
      </c>
      <c r="J85" s="4">
        <v>21871.15</v>
      </c>
      <c r="K85" s="4">
        <f>L85+M85</f>
        <v>21871.15</v>
      </c>
      <c r="L85" s="4">
        <v>0</v>
      </c>
      <c r="M85" s="4">
        <v>21871.15</v>
      </c>
      <c r="N85" s="4">
        <f t="shared" si="5"/>
        <v>0</v>
      </c>
      <c r="O85" s="4">
        <f t="shared" si="6"/>
        <v>22598.17</v>
      </c>
      <c r="P85" s="4">
        <f t="shared" si="7"/>
        <v>22598.17</v>
      </c>
    </row>
    <row r="86" spans="1:16" hidden="1" outlineLevel="2" x14ac:dyDescent="0.25">
      <c r="A86" s="1" t="str">
        <f>MID(E86,1,1)</f>
        <v>1</v>
      </c>
      <c r="C86" s="2" t="s">
        <v>51</v>
      </c>
      <c r="D86" s="2" t="s">
        <v>293</v>
      </c>
      <c r="E86" s="2" t="s">
        <v>103</v>
      </c>
      <c r="F86" s="3" t="s">
        <v>296</v>
      </c>
      <c r="G86" s="4">
        <v>19381.61</v>
      </c>
      <c r="H86" s="4">
        <v>0</v>
      </c>
      <c r="I86" s="4">
        <f t="shared" si="4"/>
        <v>19381.61</v>
      </c>
      <c r="J86" s="4">
        <v>9586.9699999999993</v>
      </c>
      <c r="K86" s="4">
        <f>L86+M86</f>
        <v>9586.9699999999993</v>
      </c>
      <c r="L86" s="4">
        <v>0</v>
      </c>
      <c r="M86" s="4">
        <v>9586.9699999999993</v>
      </c>
      <c r="N86" s="4">
        <f t="shared" si="5"/>
        <v>0</v>
      </c>
      <c r="O86" s="4">
        <f t="shared" si="6"/>
        <v>9794.6400000000012</v>
      </c>
      <c r="P86" s="4">
        <f t="shared" si="7"/>
        <v>9794.6400000000012</v>
      </c>
    </row>
    <row r="87" spans="1:16" hidden="1" outlineLevel="2" x14ac:dyDescent="0.25">
      <c r="A87" s="1" t="str">
        <f>MID(E87,1,1)</f>
        <v>1</v>
      </c>
      <c r="C87" s="2" t="s">
        <v>102</v>
      </c>
      <c r="D87" s="2" t="s">
        <v>39</v>
      </c>
      <c r="E87" s="2" t="s">
        <v>113</v>
      </c>
      <c r="F87" s="3" t="s">
        <v>114</v>
      </c>
      <c r="G87" s="4">
        <v>72601.570000000007</v>
      </c>
      <c r="H87" s="4">
        <v>0</v>
      </c>
      <c r="I87" s="4">
        <f t="shared" si="4"/>
        <v>72601.570000000007</v>
      </c>
      <c r="J87" s="4">
        <v>31801.279999999999</v>
      </c>
      <c r="K87" s="4">
        <f>L87+M87</f>
        <v>31801.279999999999</v>
      </c>
      <c r="L87" s="4">
        <v>0</v>
      </c>
      <c r="M87" s="4">
        <v>31801.279999999999</v>
      </c>
      <c r="N87" s="4">
        <f t="shared" si="5"/>
        <v>0</v>
      </c>
      <c r="O87" s="4">
        <f t="shared" si="6"/>
        <v>40800.290000000008</v>
      </c>
      <c r="P87" s="4">
        <f t="shared" si="7"/>
        <v>40800.290000000008</v>
      </c>
    </row>
    <row r="88" spans="1:16" hidden="1" outlineLevel="2" x14ac:dyDescent="0.25">
      <c r="A88" s="1" t="str">
        <f>MID(E88,1,1)</f>
        <v>1</v>
      </c>
      <c r="C88" s="2" t="s">
        <v>139</v>
      </c>
      <c r="D88" s="2" t="s">
        <v>130</v>
      </c>
      <c r="E88" s="2" t="s">
        <v>113</v>
      </c>
      <c r="F88" s="3" t="s">
        <v>141</v>
      </c>
      <c r="G88" s="4">
        <v>64560.32</v>
      </c>
      <c r="H88" s="4">
        <v>0</v>
      </c>
      <c r="I88" s="4">
        <f t="shared" si="4"/>
        <v>64560.32</v>
      </c>
      <c r="J88" s="4">
        <v>31801.279999999999</v>
      </c>
      <c r="K88" s="4">
        <f>L88+M88</f>
        <v>31801.279999999999</v>
      </c>
      <c r="L88" s="4">
        <v>0</v>
      </c>
      <c r="M88" s="4">
        <v>31801.279999999999</v>
      </c>
      <c r="N88" s="4">
        <f t="shared" si="5"/>
        <v>0</v>
      </c>
      <c r="O88" s="4">
        <f t="shared" si="6"/>
        <v>32759.040000000001</v>
      </c>
      <c r="P88" s="4">
        <f t="shared" si="7"/>
        <v>32759.040000000001</v>
      </c>
    </row>
    <row r="89" spans="1:16" hidden="1" outlineLevel="2" x14ac:dyDescent="0.25">
      <c r="A89" s="1" t="str">
        <f>MID(E89,1,1)</f>
        <v>1</v>
      </c>
      <c r="C89" s="2" t="s">
        <v>267</v>
      </c>
      <c r="D89" s="2" t="s">
        <v>130</v>
      </c>
      <c r="E89" s="2" t="s">
        <v>113</v>
      </c>
      <c r="F89" s="3" t="s">
        <v>279</v>
      </c>
      <c r="G89" s="4">
        <v>118714.21</v>
      </c>
      <c r="H89" s="4">
        <v>0</v>
      </c>
      <c r="I89" s="4">
        <f t="shared" si="4"/>
        <v>118714.21</v>
      </c>
      <c r="J89" s="4">
        <v>58399.32</v>
      </c>
      <c r="K89" s="4">
        <f>L89+M89</f>
        <v>58399.32</v>
      </c>
      <c r="L89" s="4">
        <v>0</v>
      </c>
      <c r="M89" s="4">
        <v>58399.32</v>
      </c>
      <c r="N89" s="4">
        <f t="shared" si="5"/>
        <v>0</v>
      </c>
      <c r="O89" s="4">
        <f t="shared" si="6"/>
        <v>60314.890000000007</v>
      </c>
      <c r="P89" s="4">
        <f t="shared" si="7"/>
        <v>60314.890000000007</v>
      </c>
    </row>
    <row r="90" spans="1:16" hidden="1" outlineLevel="2" x14ac:dyDescent="0.25">
      <c r="A90" s="1" t="str">
        <f>MID(E90,1,1)</f>
        <v>1</v>
      </c>
      <c r="C90" s="2" t="s">
        <v>51</v>
      </c>
      <c r="D90" s="2" t="s">
        <v>293</v>
      </c>
      <c r="E90" s="2" t="s">
        <v>113</v>
      </c>
      <c r="F90" s="3" t="s">
        <v>297</v>
      </c>
      <c r="G90" s="4">
        <v>64560.32</v>
      </c>
      <c r="H90" s="4">
        <v>0</v>
      </c>
      <c r="I90" s="4">
        <f t="shared" si="4"/>
        <v>64560.32</v>
      </c>
      <c r="J90" s="4">
        <v>31801.279999999999</v>
      </c>
      <c r="K90" s="4">
        <f>L90+M90</f>
        <v>31801.279999999999</v>
      </c>
      <c r="L90" s="4">
        <v>0</v>
      </c>
      <c r="M90" s="4">
        <v>31801.279999999999</v>
      </c>
      <c r="N90" s="4">
        <f t="shared" si="5"/>
        <v>0</v>
      </c>
      <c r="O90" s="4">
        <f t="shared" si="6"/>
        <v>32759.040000000001</v>
      </c>
      <c r="P90" s="4">
        <f t="shared" si="7"/>
        <v>32759.040000000001</v>
      </c>
    </row>
    <row r="91" spans="1:16" hidden="1" outlineLevel="2" x14ac:dyDescent="0.25">
      <c r="A91" s="1" t="str">
        <f>MID(E91,1,1)</f>
        <v>1</v>
      </c>
      <c r="C91" s="2" t="s">
        <v>8</v>
      </c>
      <c r="D91" s="2" t="s">
        <v>12</v>
      </c>
      <c r="E91" s="2" t="s">
        <v>17</v>
      </c>
      <c r="F91" s="3" t="s">
        <v>18</v>
      </c>
      <c r="G91" s="4">
        <v>576839.80000000005</v>
      </c>
      <c r="H91" s="4">
        <v>0</v>
      </c>
      <c r="I91" s="4">
        <f t="shared" si="4"/>
        <v>576839.80000000005</v>
      </c>
      <c r="J91" s="4">
        <v>277993.18</v>
      </c>
      <c r="K91" s="4">
        <f>L91+M91</f>
        <v>277993.18</v>
      </c>
      <c r="L91" s="4">
        <v>0</v>
      </c>
      <c r="M91" s="4">
        <v>277993.18</v>
      </c>
      <c r="N91" s="4">
        <f t="shared" si="5"/>
        <v>0</v>
      </c>
      <c r="O91" s="4">
        <f t="shared" si="6"/>
        <v>298846.62000000005</v>
      </c>
      <c r="P91" s="4">
        <f t="shared" si="7"/>
        <v>298846.62000000005</v>
      </c>
    </row>
    <row r="92" spans="1:16" hidden="1" outlineLevel="2" x14ac:dyDescent="0.25">
      <c r="A92" s="1" t="str">
        <f>MID(E92,1,1)</f>
        <v>1</v>
      </c>
      <c r="C92" s="2" t="s">
        <v>53</v>
      </c>
      <c r="D92" s="2" t="s">
        <v>39</v>
      </c>
      <c r="E92" s="2" t="s">
        <v>59</v>
      </c>
      <c r="F92" s="3" t="s">
        <v>60</v>
      </c>
      <c r="G92" s="4">
        <v>55247.74</v>
      </c>
      <c r="H92" s="4">
        <v>0</v>
      </c>
      <c r="I92" s="4">
        <f t="shared" si="4"/>
        <v>55247.74</v>
      </c>
      <c r="J92" s="4">
        <v>7788.83</v>
      </c>
      <c r="K92" s="4">
        <f>L92+M92</f>
        <v>7788.83</v>
      </c>
      <c r="L92" s="4">
        <v>0</v>
      </c>
      <c r="M92" s="4">
        <v>7788.83</v>
      </c>
      <c r="N92" s="4">
        <f t="shared" si="5"/>
        <v>0</v>
      </c>
      <c r="O92" s="4">
        <f t="shared" si="6"/>
        <v>47458.909999999996</v>
      </c>
      <c r="P92" s="4">
        <f t="shared" si="7"/>
        <v>47458.909999999996</v>
      </c>
    </row>
    <row r="93" spans="1:16" hidden="1" outlineLevel="2" x14ac:dyDescent="0.25">
      <c r="A93" s="1" t="str">
        <f>MID(E93,1,1)</f>
        <v>1</v>
      </c>
      <c r="C93" s="2" t="s">
        <v>88</v>
      </c>
      <c r="D93" s="2" t="s">
        <v>39</v>
      </c>
      <c r="E93" s="2" t="s">
        <v>59</v>
      </c>
      <c r="F93" s="3" t="s">
        <v>91</v>
      </c>
      <c r="G93" s="4">
        <v>80483.960000000006</v>
      </c>
      <c r="H93" s="4">
        <v>0</v>
      </c>
      <c r="I93" s="4">
        <f t="shared" si="4"/>
        <v>80483.960000000006</v>
      </c>
      <c r="J93" s="4">
        <v>38944.15</v>
      </c>
      <c r="K93" s="4">
        <f>L93+M93</f>
        <v>38944.15</v>
      </c>
      <c r="L93" s="4">
        <v>0</v>
      </c>
      <c r="M93" s="4">
        <v>38944.15</v>
      </c>
      <c r="N93" s="4">
        <f t="shared" si="5"/>
        <v>0</v>
      </c>
      <c r="O93" s="4">
        <f t="shared" si="6"/>
        <v>41539.810000000005</v>
      </c>
      <c r="P93" s="4">
        <f t="shared" si="7"/>
        <v>41539.810000000005</v>
      </c>
    </row>
    <row r="94" spans="1:16" hidden="1" outlineLevel="2" x14ac:dyDescent="0.25">
      <c r="A94" s="1" t="str">
        <f>MID(E94,1,1)</f>
        <v>1</v>
      </c>
      <c r="C94" s="2" t="s">
        <v>129</v>
      </c>
      <c r="D94" s="2" t="s">
        <v>130</v>
      </c>
      <c r="E94" s="2" t="s">
        <v>59</v>
      </c>
      <c r="F94" s="3" t="s">
        <v>132</v>
      </c>
      <c r="G94" s="4">
        <v>15577.54</v>
      </c>
      <c r="H94" s="4">
        <v>0</v>
      </c>
      <c r="I94" s="4">
        <f t="shared" si="4"/>
        <v>15577.54</v>
      </c>
      <c r="J94" s="4">
        <v>7788.83</v>
      </c>
      <c r="K94" s="4">
        <f>L94+M94</f>
        <v>7788.83</v>
      </c>
      <c r="L94" s="4">
        <v>0</v>
      </c>
      <c r="M94" s="4">
        <v>7788.83</v>
      </c>
      <c r="N94" s="4">
        <f t="shared" si="5"/>
        <v>0</v>
      </c>
      <c r="O94" s="4">
        <f t="shared" si="6"/>
        <v>7788.7100000000009</v>
      </c>
      <c r="P94" s="4">
        <f t="shared" si="7"/>
        <v>7788.7100000000009</v>
      </c>
    </row>
    <row r="95" spans="1:16" hidden="1" outlineLevel="2" x14ac:dyDescent="0.25">
      <c r="A95" s="1" t="str">
        <f>MID(E95,1,1)</f>
        <v>1</v>
      </c>
      <c r="C95" s="2" t="s">
        <v>139</v>
      </c>
      <c r="D95" s="2" t="s">
        <v>130</v>
      </c>
      <c r="E95" s="2" t="s">
        <v>59</v>
      </c>
      <c r="F95" s="3" t="s">
        <v>152</v>
      </c>
      <c r="G95" s="4">
        <v>15577.54</v>
      </c>
      <c r="H95" s="4">
        <v>0</v>
      </c>
      <c r="I95" s="4">
        <f t="shared" si="4"/>
        <v>15577.54</v>
      </c>
      <c r="J95" s="4">
        <v>7788.83</v>
      </c>
      <c r="K95" s="4">
        <f>L95+M95</f>
        <v>7788.83</v>
      </c>
      <c r="L95" s="4">
        <v>0</v>
      </c>
      <c r="M95" s="4">
        <v>7788.83</v>
      </c>
      <c r="N95" s="4">
        <f t="shared" si="5"/>
        <v>0</v>
      </c>
      <c r="O95" s="4">
        <f t="shared" si="6"/>
        <v>7788.7100000000009</v>
      </c>
      <c r="P95" s="4">
        <f t="shared" si="7"/>
        <v>7788.7100000000009</v>
      </c>
    </row>
    <row r="96" spans="1:16" hidden="1" outlineLevel="2" x14ac:dyDescent="0.25">
      <c r="A96" s="1" t="str">
        <f>MID(E96,1,1)</f>
        <v>1</v>
      </c>
      <c r="C96" s="2" t="s">
        <v>82</v>
      </c>
      <c r="D96" s="2" t="s">
        <v>153</v>
      </c>
      <c r="E96" s="2" t="s">
        <v>59</v>
      </c>
      <c r="F96" s="3" t="s">
        <v>190</v>
      </c>
      <c r="G96" s="4">
        <v>0</v>
      </c>
      <c r="H96" s="4">
        <v>0</v>
      </c>
      <c r="I96" s="4">
        <f t="shared" si="4"/>
        <v>0</v>
      </c>
      <c r="J96" s="4">
        <v>745.48</v>
      </c>
      <c r="K96" s="4">
        <f>L96+M96</f>
        <v>745.48</v>
      </c>
      <c r="L96" s="4">
        <v>0</v>
      </c>
      <c r="M96" s="4">
        <v>745.48</v>
      </c>
      <c r="N96" s="4">
        <f t="shared" si="5"/>
        <v>0</v>
      </c>
      <c r="O96" s="4">
        <f t="shared" si="6"/>
        <v>-745.48</v>
      </c>
      <c r="P96" s="4">
        <f t="shared" si="7"/>
        <v>-745.48</v>
      </c>
    </row>
    <row r="97" spans="1:16" hidden="1" outlineLevel="2" x14ac:dyDescent="0.25">
      <c r="A97" s="1" t="str">
        <f>MID(E97,1,1)</f>
        <v>1</v>
      </c>
      <c r="C97" s="2" t="s">
        <v>82</v>
      </c>
      <c r="D97" s="2" t="s">
        <v>194</v>
      </c>
      <c r="E97" s="2" t="s">
        <v>59</v>
      </c>
      <c r="F97" s="3" t="s">
        <v>221</v>
      </c>
      <c r="G97" s="4">
        <v>31155.08</v>
      </c>
      <c r="H97" s="4">
        <v>0</v>
      </c>
      <c r="I97" s="4">
        <f t="shared" si="4"/>
        <v>31155.08</v>
      </c>
      <c r="J97" s="4">
        <v>15577.66</v>
      </c>
      <c r="K97" s="4">
        <f>L97+M97</f>
        <v>15577.66</v>
      </c>
      <c r="L97" s="4">
        <v>0</v>
      </c>
      <c r="M97" s="4">
        <v>15577.66</v>
      </c>
      <c r="N97" s="4">
        <f t="shared" si="5"/>
        <v>0</v>
      </c>
      <c r="O97" s="4">
        <f t="shared" si="6"/>
        <v>15577.420000000002</v>
      </c>
      <c r="P97" s="4">
        <f t="shared" si="7"/>
        <v>15577.420000000002</v>
      </c>
    </row>
    <row r="98" spans="1:16" hidden="1" outlineLevel="2" x14ac:dyDescent="0.25">
      <c r="A98" s="1" t="str">
        <f>MID(E98,1,1)</f>
        <v>1</v>
      </c>
      <c r="C98" s="2" t="s">
        <v>228</v>
      </c>
      <c r="D98" s="2" t="s">
        <v>229</v>
      </c>
      <c r="E98" s="2" t="s">
        <v>59</v>
      </c>
      <c r="F98" s="3" t="s">
        <v>230</v>
      </c>
      <c r="G98" s="4">
        <v>0</v>
      </c>
      <c r="H98" s="4">
        <v>0</v>
      </c>
      <c r="I98" s="4">
        <f t="shared" si="4"/>
        <v>0</v>
      </c>
      <c r="J98" s="4">
        <v>0</v>
      </c>
      <c r="K98" s="4">
        <f>L98+M98</f>
        <v>0</v>
      </c>
      <c r="L98" s="4">
        <v>0</v>
      </c>
      <c r="M98" s="4">
        <v>0</v>
      </c>
      <c r="N98" s="4">
        <f t="shared" si="5"/>
        <v>0</v>
      </c>
      <c r="O98" s="4">
        <f t="shared" si="6"/>
        <v>0</v>
      </c>
      <c r="P98" s="4">
        <f t="shared" si="7"/>
        <v>0</v>
      </c>
    </row>
    <row r="99" spans="1:16" hidden="1" outlineLevel="2" x14ac:dyDescent="0.25">
      <c r="A99" s="1" t="str">
        <f>MID(E99,1,1)</f>
        <v>1</v>
      </c>
      <c r="C99" s="2" t="s">
        <v>267</v>
      </c>
      <c r="D99" s="2" t="s">
        <v>130</v>
      </c>
      <c r="E99" s="2" t="s">
        <v>59</v>
      </c>
      <c r="F99" s="3" t="s">
        <v>280</v>
      </c>
      <c r="G99" s="4">
        <v>62310.16</v>
      </c>
      <c r="H99" s="4">
        <v>0</v>
      </c>
      <c r="I99" s="4">
        <f t="shared" si="4"/>
        <v>62310.16</v>
      </c>
      <c r="J99" s="4">
        <v>31155.32</v>
      </c>
      <c r="K99" s="4">
        <f>L99+M99</f>
        <v>31155.32</v>
      </c>
      <c r="L99" s="4">
        <v>0</v>
      </c>
      <c r="M99" s="4">
        <v>31155.32</v>
      </c>
      <c r="N99" s="4">
        <f t="shared" si="5"/>
        <v>0</v>
      </c>
      <c r="O99" s="4">
        <f t="shared" si="6"/>
        <v>31154.840000000004</v>
      </c>
      <c r="P99" s="4">
        <f t="shared" si="7"/>
        <v>31154.840000000004</v>
      </c>
    </row>
    <row r="100" spans="1:16" hidden="1" outlineLevel="2" x14ac:dyDescent="0.25">
      <c r="A100" s="1" t="str">
        <f>MID(E100,1,1)</f>
        <v>1</v>
      </c>
      <c r="C100" s="2" t="s">
        <v>51</v>
      </c>
      <c r="D100" s="2" t="s">
        <v>281</v>
      </c>
      <c r="E100" s="2" t="s">
        <v>59</v>
      </c>
      <c r="F100" s="3" t="s">
        <v>282</v>
      </c>
      <c r="G100" s="4">
        <v>46732.62</v>
      </c>
      <c r="H100" s="4">
        <v>0</v>
      </c>
      <c r="I100" s="4">
        <f t="shared" si="4"/>
        <v>46732.62</v>
      </c>
      <c r="J100" s="4">
        <v>23162.58</v>
      </c>
      <c r="K100" s="4">
        <f>L100+M100</f>
        <v>23162.58</v>
      </c>
      <c r="L100" s="4">
        <v>0</v>
      </c>
      <c r="M100" s="4">
        <v>23162.58</v>
      </c>
      <c r="N100" s="4">
        <f t="shared" si="5"/>
        <v>0</v>
      </c>
      <c r="O100" s="4">
        <f t="shared" si="6"/>
        <v>23570.04</v>
      </c>
      <c r="P100" s="4">
        <f t="shared" si="7"/>
        <v>23570.04</v>
      </c>
    </row>
    <row r="101" spans="1:16" hidden="1" outlineLevel="2" x14ac:dyDescent="0.25">
      <c r="A101" s="1" t="str">
        <f>MID(E101,1,1)</f>
        <v>1</v>
      </c>
      <c r="C101" s="2" t="s">
        <v>51</v>
      </c>
      <c r="D101" s="2" t="s">
        <v>293</v>
      </c>
      <c r="E101" s="2" t="s">
        <v>59</v>
      </c>
      <c r="F101" s="3" t="s">
        <v>298</v>
      </c>
      <c r="G101" s="4">
        <v>62310.16</v>
      </c>
      <c r="H101" s="4">
        <v>0</v>
      </c>
      <c r="I101" s="4">
        <f t="shared" si="4"/>
        <v>62310.16</v>
      </c>
      <c r="J101" s="4">
        <v>31155.32</v>
      </c>
      <c r="K101" s="4">
        <f>L101+M101</f>
        <v>31155.32</v>
      </c>
      <c r="L101" s="4">
        <v>0</v>
      </c>
      <c r="M101" s="4">
        <v>31155.32</v>
      </c>
      <c r="N101" s="4">
        <f t="shared" si="5"/>
        <v>0</v>
      </c>
      <c r="O101" s="4">
        <f t="shared" si="6"/>
        <v>31154.840000000004</v>
      </c>
      <c r="P101" s="4">
        <f t="shared" si="7"/>
        <v>31154.840000000004</v>
      </c>
    </row>
    <row r="102" spans="1:16" hidden="1" outlineLevel="2" x14ac:dyDescent="0.25">
      <c r="A102" s="1" t="str">
        <f>MID(E102,1,1)</f>
        <v>1</v>
      </c>
      <c r="C102" s="2" t="s">
        <v>311</v>
      </c>
      <c r="D102" s="2" t="s">
        <v>130</v>
      </c>
      <c r="E102" s="2" t="s">
        <v>59</v>
      </c>
      <c r="F102" s="3" t="s">
        <v>332</v>
      </c>
      <c r="G102" s="4">
        <v>46732.62</v>
      </c>
      <c r="H102" s="4">
        <v>0</v>
      </c>
      <c r="I102" s="4">
        <f t="shared" si="4"/>
        <v>46732.62</v>
      </c>
      <c r="J102" s="4">
        <v>23366.49</v>
      </c>
      <c r="K102" s="4">
        <f>L102+M102</f>
        <v>23366.49</v>
      </c>
      <c r="L102" s="4">
        <v>0</v>
      </c>
      <c r="M102" s="4">
        <v>23366.49</v>
      </c>
      <c r="N102" s="4">
        <f t="shared" si="5"/>
        <v>0</v>
      </c>
      <c r="O102" s="4">
        <f t="shared" si="6"/>
        <v>23366.13</v>
      </c>
      <c r="P102" s="4">
        <f t="shared" si="7"/>
        <v>23366.13</v>
      </c>
    </row>
    <row r="103" spans="1:16" hidden="1" outlineLevel="2" x14ac:dyDescent="0.25">
      <c r="A103" s="1" t="str">
        <f>MID(E103,1,1)</f>
        <v>1</v>
      </c>
      <c r="C103" s="2" t="s">
        <v>191</v>
      </c>
      <c r="D103" s="2" t="s">
        <v>39</v>
      </c>
      <c r="E103" s="2" t="s">
        <v>59</v>
      </c>
      <c r="F103" s="3" t="s">
        <v>341</v>
      </c>
      <c r="G103" s="4">
        <v>15577.54</v>
      </c>
      <c r="H103" s="4">
        <v>0</v>
      </c>
      <c r="I103" s="4">
        <f t="shared" si="4"/>
        <v>15577.54</v>
      </c>
      <c r="J103" s="4">
        <v>7788.83</v>
      </c>
      <c r="K103" s="4">
        <f>L103+M103</f>
        <v>7788.83</v>
      </c>
      <c r="L103" s="4">
        <v>0</v>
      </c>
      <c r="M103" s="4">
        <v>7788.83</v>
      </c>
      <c r="N103" s="4">
        <f t="shared" si="5"/>
        <v>0</v>
      </c>
      <c r="O103" s="4">
        <f t="shared" si="6"/>
        <v>7788.7100000000009</v>
      </c>
      <c r="P103" s="4">
        <f t="shared" si="7"/>
        <v>7788.7100000000009</v>
      </c>
    </row>
    <row r="104" spans="1:16" hidden="1" outlineLevel="2" x14ac:dyDescent="0.25">
      <c r="A104" s="1" t="str">
        <f>MID(E104,1,1)</f>
        <v>1</v>
      </c>
      <c r="C104" s="2" t="s">
        <v>349</v>
      </c>
      <c r="D104" s="2" t="s">
        <v>39</v>
      </c>
      <c r="E104" s="2" t="s">
        <v>59</v>
      </c>
      <c r="F104" s="3" t="s">
        <v>359</v>
      </c>
      <c r="G104" s="4">
        <v>31155.08</v>
      </c>
      <c r="H104" s="4">
        <v>0</v>
      </c>
      <c r="I104" s="4">
        <f t="shared" si="4"/>
        <v>31155.08</v>
      </c>
      <c r="J104" s="4">
        <v>15577.66</v>
      </c>
      <c r="K104" s="4">
        <f>L104+M104</f>
        <v>15577.66</v>
      </c>
      <c r="L104" s="4">
        <v>0</v>
      </c>
      <c r="M104" s="4">
        <v>15577.66</v>
      </c>
      <c r="N104" s="4">
        <f t="shared" si="5"/>
        <v>0</v>
      </c>
      <c r="O104" s="4">
        <f t="shared" si="6"/>
        <v>15577.420000000002</v>
      </c>
      <c r="P104" s="4">
        <f t="shared" si="7"/>
        <v>15577.420000000002</v>
      </c>
    </row>
    <row r="105" spans="1:16" hidden="1" outlineLevel="2" x14ac:dyDescent="0.25">
      <c r="A105" s="1" t="str">
        <f>MID(E105,1,1)</f>
        <v>1</v>
      </c>
      <c r="C105" s="2" t="s">
        <v>74</v>
      </c>
      <c r="D105" s="2" t="s">
        <v>39</v>
      </c>
      <c r="E105" s="2" t="s">
        <v>59</v>
      </c>
      <c r="F105" s="3" t="s">
        <v>392</v>
      </c>
      <c r="G105" s="4">
        <v>36117.629999999997</v>
      </c>
      <c r="H105" s="4">
        <v>10385.030000000001</v>
      </c>
      <c r="I105" s="4">
        <f t="shared" si="4"/>
        <v>25732.6</v>
      </c>
      <c r="J105" s="4">
        <v>0</v>
      </c>
      <c r="K105" s="4">
        <f>L105+M105</f>
        <v>0</v>
      </c>
      <c r="L105" s="4">
        <v>0</v>
      </c>
      <c r="M105" s="4">
        <v>0</v>
      </c>
      <c r="N105" s="4">
        <f t="shared" si="5"/>
        <v>0</v>
      </c>
      <c r="O105" s="4">
        <f t="shared" si="6"/>
        <v>36117.629999999997</v>
      </c>
      <c r="P105" s="4">
        <f t="shared" si="7"/>
        <v>25732.6</v>
      </c>
    </row>
    <row r="106" spans="1:16" hidden="1" outlineLevel="2" x14ac:dyDescent="0.25">
      <c r="A106" s="1" t="str">
        <f>MID(E106,1,1)</f>
        <v>1</v>
      </c>
      <c r="C106" s="2" t="s">
        <v>417</v>
      </c>
      <c r="D106" s="2" t="s">
        <v>39</v>
      </c>
      <c r="E106" s="2" t="s">
        <v>59</v>
      </c>
      <c r="F106" s="3" t="s">
        <v>429</v>
      </c>
      <c r="G106" s="4">
        <v>13223.4</v>
      </c>
      <c r="H106" s="4">
        <v>0</v>
      </c>
      <c r="I106" s="4">
        <f t="shared" si="4"/>
        <v>13223.4</v>
      </c>
      <c r="J106" s="4">
        <v>0</v>
      </c>
      <c r="K106" s="4">
        <f>L106+M106</f>
        <v>0</v>
      </c>
      <c r="L106" s="4">
        <v>0</v>
      </c>
      <c r="M106" s="4">
        <v>0</v>
      </c>
      <c r="N106" s="4">
        <f t="shared" si="5"/>
        <v>0</v>
      </c>
      <c r="O106" s="4">
        <f t="shared" si="6"/>
        <v>13223.4</v>
      </c>
      <c r="P106" s="4">
        <f t="shared" si="7"/>
        <v>13223.4</v>
      </c>
    </row>
    <row r="107" spans="1:16" hidden="1" outlineLevel="2" x14ac:dyDescent="0.25">
      <c r="A107" s="1" t="str">
        <f>MID(E107,1,1)</f>
        <v>1</v>
      </c>
      <c r="C107" s="2" t="s">
        <v>434</v>
      </c>
      <c r="D107" s="2" t="s">
        <v>39</v>
      </c>
      <c r="E107" s="2" t="s">
        <v>59</v>
      </c>
      <c r="F107" s="3" t="s">
        <v>435</v>
      </c>
      <c r="G107" s="4">
        <v>15577.54</v>
      </c>
      <c r="H107" s="4">
        <v>0</v>
      </c>
      <c r="I107" s="4">
        <f t="shared" si="4"/>
        <v>15577.54</v>
      </c>
      <c r="J107" s="4">
        <v>7788.83</v>
      </c>
      <c r="K107" s="4">
        <f>L107+M107</f>
        <v>7788.83</v>
      </c>
      <c r="L107" s="4">
        <v>0</v>
      </c>
      <c r="M107" s="4">
        <v>7788.83</v>
      </c>
      <c r="N107" s="4">
        <f t="shared" si="5"/>
        <v>0</v>
      </c>
      <c r="O107" s="4">
        <f t="shared" si="6"/>
        <v>7788.7100000000009</v>
      </c>
      <c r="P107" s="4">
        <f t="shared" si="7"/>
        <v>7788.7100000000009</v>
      </c>
    </row>
    <row r="108" spans="1:16" hidden="1" outlineLevel="2" x14ac:dyDescent="0.25">
      <c r="A108" s="1" t="str">
        <f>MID(E108,1,1)</f>
        <v>1</v>
      </c>
      <c r="C108" s="2" t="s">
        <v>447</v>
      </c>
      <c r="D108" s="2" t="s">
        <v>430</v>
      </c>
      <c r="E108" s="2" t="s">
        <v>59</v>
      </c>
      <c r="F108" s="3" t="s">
        <v>450</v>
      </c>
      <c r="G108" s="4">
        <v>62310.16</v>
      </c>
      <c r="H108" s="4">
        <v>0</v>
      </c>
      <c r="I108" s="4">
        <f t="shared" si="4"/>
        <v>62310.16</v>
      </c>
      <c r="J108" s="4">
        <v>26469.68</v>
      </c>
      <c r="K108" s="4">
        <f>L108+M108</f>
        <v>26469.68</v>
      </c>
      <c r="L108" s="4">
        <v>0</v>
      </c>
      <c r="M108" s="4">
        <v>26469.68</v>
      </c>
      <c r="N108" s="4">
        <f t="shared" si="5"/>
        <v>0</v>
      </c>
      <c r="O108" s="4">
        <f t="shared" si="6"/>
        <v>35840.480000000003</v>
      </c>
      <c r="P108" s="4">
        <f t="shared" si="7"/>
        <v>35840.480000000003</v>
      </c>
    </row>
    <row r="109" spans="1:16" hidden="1" outlineLevel="2" x14ac:dyDescent="0.25">
      <c r="A109" s="1" t="str">
        <f>MID(E109,1,1)</f>
        <v>1</v>
      </c>
      <c r="C109" s="2" t="s">
        <v>502</v>
      </c>
      <c r="D109" s="2" t="s">
        <v>503</v>
      </c>
      <c r="E109" s="2" t="s">
        <v>59</v>
      </c>
      <c r="F109" s="3" t="s">
        <v>509</v>
      </c>
      <c r="G109" s="4">
        <v>68333.33</v>
      </c>
      <c r="H109" s="4">
        <v>0</v>
      </c>
      <c r="I109" s="4">
        <f t="shared" si="4"/>
        <v>68333.33</v>
      </c>
      <c r="J109" s="4">
        <v>43209.14</v>
      </c>
      <c r="K109" s="4">
        <f>L109+M109</f>
        <v>43209.14</v>
      </c>
      <c r="L109" s="4">
        <v>0</v>
      </c>
      <c r="M109" s="4">
        <v>43209.14</v>
      </c>
      <c r="N109" s="4">
        <f t="shared" si="5"/>
        <v>0</v>
      </c>
      <c r="O109" s="4">
        <f t="shared" si="6"/>
        <v>25124.190000000002</v>
      </c>
      <c r="P109" s="4">
        <f t="shared" si="7"/>
        <v>25124.190000000002</v>
      </c>
    </row>
    <row r="110" spans="1:16" hidden="1" outlineLevel="2" x14ac:dyDescent="0.25">
      <c r="A110" s="1" t="str">
        <f>MID(E110,1,1)</f>
        <v>1</v>
      </c>
      <c r="C110" s="2" t="s">
        <v>629</v>
      </c>
      <c r="D110" s="2" t="s">
        <v>630</v>
      </c>
      <c r="E110" s="2" t="s">
        <v>59</v>
      </c>
      <c r="F110" s="3" t="s">
        <v>642</v>
      </c>
      <c r="G110" s="4">
        <v>44378.48</v>
      </c>
      <c r="H110" s="4">
        <v>13223.4</v>
      </c>
      <c r="I110" s="4">
        <f t="shared" si="4"/>
        <v>31155.08</v>
      </c>
      <c r="J110" s="4">
        <v>13696.02</v>
      </c>
      <c r="K110" s="4">
        <f>L110+M110</f>
        <v>13696.02</v>
      </c>
      <c r="L110" s="4">
        <v>0</v>
      </c>
      <c r="M110" s="4">
        <v>13696.02</v>
      </c>
      <c r="N110" s="4">
        <f t="shared" si="5"/>
        <v>0</v>
      </c>
      <c r="O110" s="4">
        <f t="shared" si="6"/>
        <v>30682.460000000003</v>
      </c>
      <c r="P110" s="4">
        <f t="shared" si="7"/>
        <v>17459.060000000001</v>
      </c>
    </row>
    <row r="111" spans="1:16" hidden="1" outlineLevel="2" x14ac:dyDescent="0.25">
      <c r="A111" s="1" t="str">
        <f>MID(E111,1,1)</f>
        <v>1</v>
      </c>
      <c r="C111" s="2" t="s">
        <v>704</v>
      </c>
      <c r="D111" s="2" t="s">
        <v>705</v>
      </c>
      <c r="E111" s="2" t="s">
        <v>59</v>
      </c>
      <c r="F111" s="3" t="s">
        <v>708</v>
      </c>
      <c r="G111" s="4">
        <v>1298.1300000000001</v>
      </c>
      <c r="H111" s="4">
        <v>1298.1300000000001</v>
      </c>
      <c r="I111" s="4">
        <f t="shared" si="4"/>
        <v>0</v>
      </c>
      <c r="J111" s="4">
        <v>0</v>
      </c>
      <c r="K111" s="4">
        <f>L111+M111</f>
        <v>0</v>
      </c>
      <c r="L111" s="4">
        <v>0</v>
      </c>
      <c r="M111" s="4">
        <v>0</v>
      </c>
      <c r="N111" s="4">
        <f t="shared" si="5"/>
        <v>0</v>
      </c>
      <c r="O111" s="4">
        <f t="shared" si="6"/>
        <v>1298.1300000000001</v>
      </c>
      <c r="P111" s="4">
        <f t="shared" si="7"/>
        <v>0</v>
      </c>
    </row>
    <row r="112" spans="1:16" hidden="1" outlineLevel="2" x14ac:dyDescent="0.25">
      <c r="A112" s="1" t="str">
        <f>MID(E112,1,1)</f>
        <v>1</v>
      </c>
      <c r="C112" s="2" t="s">
        <v>775</v>
      </c>
      <c r="D112" s="2" t="s">
        <v>776</v>
      </c>
      <c r="E112" s="2" t="s">
        <v>59</v>
      </c>
      <c r="F112" s="3" t="s">
        <v>777</v>
      </c>
      <c r="G112" s="4">
        <v>13223.4</v>
      </c>
      <c r="H112" s="4">
        <v>0</v>
      </c>
      <c r="I112" s="4">
        <f t="shared" si="4"/>
        <v>13223.4</v>
      </c>
      <c r="J112" s="4">
        <v>0</v>
      </c>
      <c r="K112" s="4">
        <f>L112+M112</f>
        <v>0</v>
      </c>
      <c r="L112" s="4">
        <v>0</v>
      </c>
      <c r="M112" s="4">
        <v>0</v>
      </c>
      <c r="N112" s="4">
        <f t="shared" si="5"/>
        <v>0</v>
      </c>
      <c r="O112" s="4">
        <f t="shared" si="6"/>
        <v>13223.4</v>
      </c>
      <c r="P112" s="4">
        <f t="shared" si="7"/>
        <v>13223.4</v>
      </c>
    </row>
    <row r="113" spans="1:16" hidden="1" outlineLevel="2" x14ac:dyDescent="0.25">
      <c r="A113" s="1" t="str">
        <f>MID(E113,1,1)</f>
        <v>1</v>
      </c>
      <c r="C113" s="2" t="s">
        <v>789</v>
      </c>
      <c r="D113" s="2" t="s">
        <v>502</v>
      </c>
      <c r="E113" s="2" t="s">
        <v>59</v>
      </c>
      <c r="F113" s="3" t="s">
        <v>802</v>
      </c>
      <c r="G113" s="4">
        <v>15577.54</v>
      </c>
      <c r="H113" s="4">
        <v>0</v>
      </c>
      <c r="I113" s="4">
        <f t="shared" si="4"/>
        <v>15577.54</v>
      </c>
      <c r="J113" s="4">
        <v>7788.83</v>
      </c>
      <c r="K113" s="4">
        <f>L113+M113</f>
        <v>7788.83</v>
      </c>
      <c r="L113" s="4">
        <v>0</v>
      </c>
      <c r="M113" s="4">
        <v>7788.83</v>
      </c>
      <c r="N113" s="4">
        <f t="shared" si="5"/>
        <v>0</v>
      </c>
      <c r="O113" s="4">
        <f t="shared" si="6"/>
        <v>7788.7100000000009</v>
      </c>
      <c r="P113" s="4">
        <f t="shared" si="7"/>
        <v>7788.7100000000009</v>
      </c>
    </row>
    <row r="114" spans="1:16" hidden="1" outlineLevel="2" x14ac:dyDescent="0.25">
      <c r="A114" s="1" t="str">
        <f>MID(E114,1,1)</f>
        <v>1</v>
      </c>
      <c r="C114" s="2" t="s">
        <v>810</v>
      </c>
      <c r="D114" s="2" t="s">
        <v>415</v>
      </c>
      <c r="E114" s="2" t="s">
        <v>59</v>
      </c>
      <c r="F114" s="3" t="s">
        <v>823</v>
      </c>
      <c r="G114" s="4">
        <v>222343.12</v>
      </c>
      <c r="H114" s="4">
        <v>0</v>
      </c>
      <c r="I114" s="4">
        <f t="shared" si="4"/>
        <v>222343.12</v>
      </c>
      <c r="J114" s="4">
        <v>91749.49</v>
      </c>
      <c r="K114" s="4">
        <f>L114+M114</f>
        <v>91749.49</v>
      </c>
      <c r="L114" s="4">
        <v>0</v>
      </c>
      <c r="M114" s="4">
        <v>91749.49</v>
      </c>
      <c r="N114" s="4">
        <f t="shared" si="5"/>
        <v>0</v>
      </c>
      <c r="O114" s="4">
        <f t="shared" si="6"/>
        <v>130593.62999999999</v>
      </c>
      <c r="P114" s="4">
        <f t="shared" si="7"/>
        <v>130593.62999999999</v>
      </c>
    </row>
    <row r="115" spans="1:16" hidden="1" outlineLevel="2" x14ac:dyDescent="0.25">
      <c r="A115" s="1" t="str">
        <f>MID(E115,1,1)</f>
        <v>1</v>
      </c>
      <c r="C115" s="2" t="s">
        <v>808</v>
      </c>
      <c r="D115" s="2" t="s">
        <v>789</v>
      </c>
      <c r="E115" s="2" t="s">
        <v>59</v>
      </c>
      <c r="F115" s="3" t="s">
        <v>873</v>
      </c>
      <c r="G115" s="4">
        <v>31155.08</v>
      </c>
      <c r="H115" s="4">
        <v>0</v>
      </c>
      <c r="I115" s="4">
        <f t="shared" si="4"/>
        <v>31155.08</v>
      </c>
      <c r="J115" s="4">
        <v>15577.66</v>
      </c>
      <c r="K115" s="4">
        <f>L115+M115</f>
        <v>15577.66</v>
      </c>
      <c r="L115" s="4">
        <v>0</v>
      </c>
      <c r="M115" s="4">
        <v>15577.66</v>
      </c>
      <c r="N115" s="4">
        <f t="shared" si="5"/>
        <v>0</v>
      </c>
      <c r="O115" s="4">
        <f t="shared" si="6"/>
        <v>15577.420000000002</v>
      </c>
      <c r="P115" s="4">
        <f t="shared" si="7"/>
        <v>15577.420000000002</v>
      </c>
    </row>
    <row r="116" spans="1:16" hidden="1" outlineLevel="2" x14ac:dyDescent="0.25">
      <c r="A116" s="1" t="str">
        <f>MID(E116,1,1)</f>
        <v>1</v>
      </c>
      <c r="C116" s="2" t="s">
        <v>922</v>
      </c>
      <c r="D116" s="2" t="s">
        <v>430</v>
      </c>
      <c r="E116" s="2" t="s">
        <v>59</v>
      </c>
      <c r="F116" s="3" t="s">
        <v>933</v>
      </c>
      <c r="G116" s="4">
        <v>44378.48</v>
      </c>
      <c r="H116" s="4">
        <v>13223.4</v>
      </c>
      <c r="I116" s="4">
        <f t="shared" si="4"/>
        <v>31155.08</v>
      </c>
      <c r="J116" s="4">
        <v>15577.66</v>
      </c>
      <c r="K116" s="4">
        <f>L116+M116</f>
        <v>15577.66</v>
      </c>
      <c r="L116" s="4">
        <v>0</v>
      </c>
      <c r="M116" s="4">
        <v>15577.66</v>
      </c>
      <c r="N116" s="4">
        <f t="shared" si="5"/>
        <v>0</v>
      </c>
      <c r="O116" s="4">
        <f t="shared" si="6"/>
        <v>28800.820000000003</v>
      </c>
      <c r="P116" s="4">
        <f t="shared" si="7"/>
        <v>15577.420000000002</v>
      </c>
    </row>
    <row r="117" spans="1:16" hidden="1" outlineLevel="2" x14ac:dyDescent="0.25">
      <c r="A117" s="1" t="str">
        <f>MID(E117,1,1)</f>
        <v>1</v>
      </c>
      <c r="C117" s="2" t="s">
        <v>949</v>
      </c>
      <c r="D117" s="2" t="s">
        <v>842</v>
      </c>
      <c r="E117" s="2" t="s">
        <v>59</v>
      </c>
      <c r="F117" s="3" t="s">
        <v>956</v>
      </c>
      <c r="G117" s="4">
        <v>44378.48</v>
      </c>
      <c r="H117" s="4">
        <v>13223.4</v>
      </c>
      <c r="I117" s="4">
        <f t="shared" si="4"/>
        <v>31155.08</v>
      </c>
      <c r="J117" s="4">
        <v>10514.15</v>
      </c>
      <c r="K117" s="4">
        <f>L117+M117</f>
        <v>10514.15</v>
      </c>
      <c r="L117" s="4">
        <v>0</v>
      </c>
      <c r="M117" s="4">
        <v>10514.15</v>
      </c>
      <c r="N117" s="4">
        <f t="shared" si="5"/>
        <v>0</v>
      </c>
      <c r="O117" s="4">
        <f t="shared" si="6"/>
        <v>33864.33</v>
      </c>
      <c r="P117" s="4">
        <f t="shared" si="7"/>
        <v>20640.93</v>
      </c>
    </row>
    <row r="118" spans="1:16" hidden="1" outlineLevel="2" x14ac:dyDescent="0.25">
      <c r="A118" s="1" t="str">
        <f>MID(E118,1,1)</f>
        <v>1</v>
      </c>
      <c r="C118" s="2" t="s">
        <v>1020</v>
      </c>
      <c r="D118" s="2" t="s">
        <v>1021</v>
      </c>
      <c r="E118" s="2" t="s">
        <v>59</v>
      </c>
      <c r="F118" s="3" t="s">
        <v>1026</v>
      </c>
      <c r="G118" s="4">
        <v>59956.02</v>
      </c>
      <c r="H118" s="4">
        <v>0</v>
      </c>
      <c r="I118" s="4">
        <f t="shared" si="4"/>
        <v>59956.02</v>
      </c>
      <c r="J118" s="4">
        <v>29427.86</v>
      </c>
      <c r="K118" s="4">
        <f>L118+M118</f>
        <v>29427.86</v>
      </c>
      <c r="L118" s="4">
        <v>0</v>
      </c>
      <c r="M118" s="4">
        <v>29427.86</v>
      </c>
      <c r="N118" s="4">
        <f t="shared" si="5"/>
        <v>0</v>
      </c>
      <c r="O118" s="4">
        <f t="shared" si="6"/>
        <v>30528.159999999996</v>
      </c>
      <c r="P118" s="4">
        <f t="shared" si="7"/>
        <v>30528.159999999996</v>
      </c>
    </row>
    <row r="119" spans="1:16" hidden="1" outlineLevel="2" x14ac:dyDescent="0.25">
      <c r="A119" s="1" t="str">
        <f>MID(E119,1,1)</f>
        <v>1</v>
      </c>
      <c r="C119" s="2" t="s">
        <v>1074</v>
      </c>
      <c r="D119" s="2" t="s">
        <v>1075</v>
      </c>
      <c r="E119" s="2" t="s">
        <v>59</v>
      </c>
      <c r="F119" s="3" t="s">
        <v>1086</v>
      </c>
      <c r="G119" s="4">
        <v>28800.94</v>
      </c>
      <c r="H119" s="4">
        <v>0</v>
      </c>
      <c r="I119" s="4">
        <f t="shared" si="4"/>
        <v>28800.94</v>
      </c>
      <c r="J119" s="4">
        <v>7788.83</v>
      </c>
      <c r="K119" s="4">
        <f>L119+M119</f>
        <v>7788.83</v>
      </c>
      <c r="L119" s="4">
        <v>0</v>
      </c>
      <c r="M119" s="4">
        <v>7788.83</v>
      </c>
      <c r="N119" s="4">
        <f t="shared" si="5"/>
        <v>0</v>
      </c>
      <c r="O119" s="4">
        <f t="shared" si="6"/>
        <v>21012.11</v>
      </c>
      <c r="P119" s="4">
        <f t="shared" si="7"/>
        <v>21012.11</v>
      </c>
    </row>
    <row r="120" spans="1:16" hidden="1" outlineLevel="2" x14ac:dyDescent="0.25">
      <c r="A120" s="1" t="str">
        <f>MID(E120,1,1)</f>
        <v>1</v>
      </c>
      <c r="C120" s="2" t="s">
        <v>1124</v>
      </c>
      <c r="D120" s="2" t="s">
        <v>39</v>
      </c>
      <c r="E120" s="2" t="s">
        <v>59</v>
      </c>
      <c r="F120" s="3" t="s">
        <v>1144</v>
      </c>
      <c r="G120" s="4">
        <v>15577.54</v>
      </c>
      <c r="H120" s="4">
        <v>0</v>
      </c>
      <c r="I120" s="4">
        <f t="shared" si="4"/>
        <v>15577.54</v>
      </c>
      <c r="J120" s="4">
        <v>3531.24</v>
      </c>
      <c r="K120" s="4">
        <f>L120+M120</f>
        <v>3531.24</v>
      </c>
      <c r="L120" s="4">
        <v>0</v>
      </c>
      <c r="M120" s="4">
        <v>3531.24</v>
      </c>
      <c r="N120" s="4">
        <f t="shared" si="5"/>
        <v>0</v>
      </c>
      <c r="O120" s="4">
        <f t="shared" si="6"/>
        <v>12046.300000000001</v>
      </c>
      <c r="P120" s="4">
        <f t="shared" si="7"/>
        <v>12046.300000000001</v>
      </c>
    </row>
    <row r="121" spans="1:16" hidden="1" outlineLevel="2" x14ac:dyDescent="0.25">
      <c r="A121" s="1" t="str">
        <f>MID(E121,1,1)</f>
        <v>1</v>
      </c>
      <c r="C121" s="2" t="s">
        <v>88</v>
      </c>
      <c r="D121" s="2" t="s">
        <v>39</v>
      </c>
      <c r="E121" s="2" t="s">
        <v>92</v>
      </c>
      <c r="F121" s="3" t="s">
        <v>93</v>
      </c>
      <c r="G121" s="4">
        <v>13698</v>
      </c>
      <c r="H121" s="4">
        <v>0</v>
      </c>
      <c r="I121" s="4">
        <f t="shared" si="4"/>
        <v>13698</v>
      </c>
      <c r="J121" s="4">
        <v>6849.03</v>
      </c>
      <c r="K121" s="4">
        <f>L121+M121</f>
        <v>6849.03</v>
      </c>
      <c r="L121" s="4">
        <v>0</v>
      </c>
      <c r="M121" s="4">
        <v>6849.03</v>
      </c>
      <c r="N121" s="4">
        <f t="shared" si="5"/>
        <v>0</v>
      </c>
      <c r="O121" s="4">
        <f t="shared" si="6"/>
        <v>6848.97</v>
      </c>
      <c r="P121" s="4">
        <f t="shared" si="7"/>
        <v>6848.97</v>
      </c>
    </row>
    <row r="122" spans="1:16" hidden="1" outlineLevel="2" x14ac:dyDescent="0.25">
      <c r="A122" s="1" t="str">
        <f>MID(E122,1,1)</f>
        <v>1</v>
      </c>
      <c r="C122" s="2" t="s">
        <v>82</v>
      </c>
      <c r="D122" s="2" t="s">
        <v>153</v>
      </c>
      <c r="E122" s="2" t="s">
        <v>92</v>
      </c>
      <c r="F122" s="3" t="s">
        <v>159</v>
      </c>
      <c r="G122" s="4">
        <v>13698</v>
      </c>
      <c r="H122" s="4">
        <v>0</v>
      </c>
      <c r="I122" s="4">
        <f t="shared" si="4"/>
        <v>13698</v>
      </c>
      <c r="J122" s="4">
        <v>0</v>
      </c>
      <c r="K122" s="4">
        <f>L122+M122</f>
        <v>0</v>
      </c>
      <c r="L122" s="4">
        <v>0</v>
      </c>
      <c r="M122" s="4">
        <v>0</v>
      </c>
      <c r="N122" s="4">
        <f t="shared" si="5"/>
        <v>0</v>
      </c>
      <c r="O122" s="4">
        <f t="shared" si="6"/>
        <v>13698</v>
      </c>
      <c r="P122" s="4">
        <f t="shared" si="7"/>
        <v>13698</v>
      </c>
    </row>
    <row r="123" spans="1:16" hidden="1" outlineLevel="2" x14ac:dyDescent="0.25">
      <c r="A123" s="1" t="str">
        <f>MID(E123,1,1)</f>
        <v>1</v>
      </c>
      <c r="C123" s="2" t="s">
        <v>267</v>
      </c>
      <c r="D123" s="2" t="s">
        <v>130</v>
      </c>
      <c r="E123" s="2" t="s">
        <v>92</v>
      </c>
      <c r="F123" s="3" t="s">
        <v>268</v>
      </c>
      <c r="G123" s="4">
        <v>27396</v>
      </c>
      <c r="H123" s="4">
        <v>0</v>
      </c>
      <c r="I123" s="4">
        <f t="shared" si="4"/>
        <v>27396</v>
      </c>
      <c r="J123" s="4">
        <v>13698.06</v>
      </c>
      <c r="K123" s="4">
        <f>L123+M123</f>
        <v>13698.06</v>
      </c>
      <c r="L123" s="4">
        <v>0</v>
      </c>
      <c r="M123" s="4">
        <v>13698.06</v>
      </c>
      <c r="N123" s="4">
        <f t="shared" si="5"/>
        <v>0</v>
      </c>
      <c r="O123" s="4">
        <f t="shared" si="6"/>
        <v>13697.94</v>
      </c>
      <c r="P123" s="4">
        <f t="shared" si="7"/>
        <v>13697.94</v>
      </c>
    </row>
    <row r="124" spans="1:16" hidden="1" outlineLevel="2" x14ac:dyDescent="0.25">
      <c r="A124" s="1" t="str">
        <f>MID(E124,1,1)</f>
        <v>1</v>
      </c>
      <c r="C124" s="2" t="s">
        <v>51</v>
      </c>
      <c r="D124" s="2" t="s">
        <v>281</v>
      </c>
      <c r="E124" s="2" t="s">
        <v>92</v>
      </c>
      <c r="F124" s="3" t="s">
        <v>283</v>
      </c>
      <c r="G124" s="4">
        <v>13698</v>
      </c>
      <c r="H124" s="4">
        <v>0</v>
      </c>
      <c r="I124" s="4">
        <f t="shared" si="4"/>
        <v>13698</v>
      </c>
      <c r="J124" s="4">
        <v>6727.68</v>
      </c>
      <c r="K124" s="4">
        <f>L124+M124</f>
        <v>6727.68</v>
      </c>
      <c r="L124" s="4">
        <v>0</v>
      </c>
      <c r="M124" s="4">
        <v>6727.68</v>
      </c>
      <c r="N124" s="4">
        <f t="shared" si="5"/>
        <v>0</v>
      </c>
      <c r="O124" s="4">
        <f t="shared" si="6"/>
        <v>6970.32</v>
      </c>
      <c r="P124" s="4">
        <f t="shared" si="7"/>
        <v>6970.32</v>
      </c>
    </row>
    <row r="125" spans="1:16" hidden="1" outlineLevel="2" x14ac:dyDescent="0.25">
      <c r="A125" s="1" t="str">
        <f>MID(E125,1,1)</f>
        <v>1</v>
      </c>
      <c r="C125" s="2" t="s">
        <v>349</v>
      </c>
      <c r="D125" s="2" t="s">
        <v>39</v>
      </c>
      <c r="E125" s="2" t="s">
        <v>92</v>
      </c>
      <c r="F125" s="3" t="s">
        <v>360</v>
      </c>
      <c r="G125" s="4">
        <v>16904.830000000002</v>
      </c>
      <c r="H125" s="4">
        <v>0</v>
      </c>
      <c r="I125" s="4">
        <f t="shared" si="4"/>
        <v>16904.830000000002</v>
      </c>
      <c r="J125" s="4">
        <v>6849.03</v>
      </c>
      <c r="K125" s="4">
        <f>L125+M125</f>
        <v>6849.03</v>
      </c>
      <c r="L125" s="4">
        <v>0</v>
      </c>
      <c r="M125" s="4">
        <v>6849.03</v>
      </c>
      <c r="N125" s="4">
        <f t="shared" si="5"/>
        <v>0</v>
      </c>
      <c r="O125" s="4">
        <f t="shared" si="6"/>
        <v>10055.800000000003</v>
      </c>
      <c r="P125" s="4">
        <f t="shared" si="7"/>
        <v>10055.800000000003</v>
      </c>
    </row>
    <row r="126" spans="1:16" hidden="1" outlineLevel="2" x14ac:dyDescent="0.25">
      <c r="A126" s="1" t="str">
        <f>MID(E126,1,1)</f>
        <v>1</v>
      </c>
      <c r="C126" s="2" t="s">
        <v>74</v>
      </c>
      <c r="D126" s="2" t="s">
        <v>39</v>
      </c>
      <c r="E126" s="2" t="s">
        <v>92</v>
      </c>
      <c r="F126" s="3" t="s">
        <v>390</v>
      </c>
      <c r="G126" s="4">
        <v>88902.24</v>
      </c>
      <c r="H126" s="4">
        <v>22447.81</v>
      </c>
      <c r="I126" s="4">
        <f t="shared" si="4"/>
        <v>66454.430000000008</v>
      </c>
      <c r="J126" s="4">
        <v>27396.12</v>
      </c>
      <c r="K126" s="4">
        <f>L126+M126</f>
        <v>27396.12</v>
      </c>
      <c r="L126" s="4">
        <v>0</v>
      </c>
      <c r="M126" s="4">
        <v>27396.12</v>
      </c>
      <c r="N126" s="4">
        <f t="shared" si="5"/>
        <v>0</v>
      </c>
      <c r="O126" s="4">
        <f t="shared" si="6"/>
        <v>61506.12000000001</v>
      </c>
      <c r="P126" s="4">
        <f t="shared" si="7"/>
        <v>39058.310000000012</v>
      </c>
    </row>
    <row r="127" spans="1:16" hidden="1" outlineLevel="2" x14ac:dyDescent="0.25">
      <c r="A127" s="1" t="str">
        <f>MID(E127,1,1)</f>
        <v>1</v>
      </c>
      <c r="C127" s="2" t="s">
        <v>447</v>
      </c>
      <c r="D127" s="2" t="s">
        <v>430</v>
      </c>
      <c r="E127" s="2" t="s">
        <v>92</v>
      </c>
      <c r="F127" s="3" t="s">
        <v>463</v>
      </c>
      <c r="G127" s="4">
        <v>13698</v>
      </c>
      <c r="H127" s="4">
        <v>0</v>
      </c>
      <c r="I127" s="4">
        <f t="shared" si="4"/>
        <v>13698</v>
      </c>
      <c r="J127" s="4">
        <v>6820.62</v>
      </c>
      <c r="K127" s="4">
        <f>L127+M127</f>
        <v>6820.62</v>
      </c>
      <c r="L127" s="4">
        <v>0</v>
      </c>
      <c r="M127" s="4">
        <v>6820.62</v>
      </c>
      <c r="N127" s="4">
        <f t="shared" si="5"/>
        <v>0</v>
      </c>
      <c r="O127" s="4">
        <f t="shared" si="6"/>
        <v>6877.38</v>
      </c>
      <c r="P127" s="4">
        <f t="shared" si="7"/>
        <v>6877.38</v>
      </c>
    </row>
    <row r="128" spans="1:16" hidden="1" outlineLevel="2" x14ac:dyDescent="0.25">
      <c r="A128" s="1" t="str">
        <f>MID(E128,1,1)</f>
        <v>1</v>
      </c>
      <c r="C128" s="2" t="s">
        <v>76</v>
      </c>
      <c r="D128" s="2" t="s">
        <v>479</v>
      </c>
      <c r="E128" s="2" t="s">
        <v>92</v>
      </c>
      <c r="F128" s="3" t="s">
        <v>485</v>
      </c>
      <c r="G128" s="4">
        <v>13698</v>
      </c>
      <c r="H128" s="4">
        <v>0</v>
      </c>
      <c r="I128" s="4">
        <f t="shared" si="4"/>
        <v>13698</v>
      </c>
      <c r="J128" s="4">
        <v>6849.03</v>
      </c>
      <c r="K128" s="4">
        <f>L128+M128</f>
        <v>6849.03</v>
      </c>
      <c r="L128" s="4">
        <v>0</v>
      </c>
      <c r="M128" s="4">
        <v>6849.03</v>
      </c>
      <c r="N128" s="4">
        <f t="shared" si="5"/>
        <v>0</v>
      </c>
      <c r="O128" s="4">
        <f t="shared" si="6"/>
        <v>6848.97</v>
      </c>
      <c r="P128" s="4">
        <f t="shared" si="7"/>
        <v>6848.97</v>
      </c>
    </row>
    <row r="129" spans="1:16" hidden="1" outlineLevel="2" x14ac:dyDescent="0.25">
      <c r="A129" s="1" t="str">
        <f>MID(E129,1,1)</f>
        <v>1</v>
      </c>
      <c r="C129" s="2" t="s">
        <v>502</v>
      </c>
      <c r="D129" s="2" t="s">
        <v>503</v>
      </c>
      <c r="E129" s="2" t="s">
        <v>92</v>
      </c>
      <c r="F129" s="3" t="s">
        <v>510</v>
      </c>
      <c r="G129" s="4">
        <v>181360.75</v>
      </c>
      <c r="H129" s="4">
        <v>0</v>
      </c>
      <c r="I129" s="4">
        <f t="shared" si="4"/>
        <v>181360.75</v>
      </c>
      <c r="J129" s="4">
        <v>76100.5</v>
      </c>
      <c r="K129" s="4">
        <f>L129+M129</f>
        <v>76100.5</v>
      </c>
      <c r="L129" s="4">
        <v>0</v>
      </c>
      <c r="M129" s="4">
        <v>76100.5</v>
      </c>
      <c r="N129" s="4">
        <f t="shared" si="5"/>
        <v>0</v>
      </c>
      <c r="O129" s="4">
        <f t="shared" si="6"/>
        <v>105260.25</v>
      </c>
      <c r="P129" s="4">
        <f t="shared" si="7"/>
        <v>105260.25</v>
      </c>
    </row>
    <row r="130" spans="1:16" hidden="1" outlineLevel="2" x14ac:dyDescent="0.25">
      <c r="A130" s="1" t="str">
        <f>MID(E130,1,1)</f>
        <v>1</v>
      </c>
      <c r="C130" s="2" t="s">
        <v>629</v>
      </c>
      <c r="D130" s="2" t="s">
        <v>630</v>
      </c>
      <c r="E130" s="2" t="s">
        <v>92</v>
      </c>
      <c r="F130" s="3" t="s">
        <v>640</v>
      </c>
      <c r="G130" s="4">
        <v>0</v>
      </c>
      <c r="H130" s="4">
        <v>0</v>
      </c>
      <c r="I130" s="4">
        <f t="shared" si="4"/>
        <v>0</v>
      </c>
      <c r="J130" s="4">
        <v>0</v>
      </c>
      <c r="K130" s="4">
        <f>L130+M130</f>
        <v>0</v>
      </c>
      <c r="L130" s="4">
        <v>0</v>
      </c>
      <c r="M130" s="4">
        <v>0</v>
      </c>
      <c r="N130" s="4">
        <f t="shared" si="5"/>
        <v>0</v>
      </c>
      <c r="O130" s="4">
        <f t="shared" si="6"/>
        <v>0</v>
      </c>
      <c r="P130" s="4">
        <f t="shared" si="7"/>
        <v>0</v>
      </c>
    </row>
    <row r="131" spans="1:16" hidden="1" outlineLevel="2" x14ac:dyDescent="0.25">
      <c r="A131" s="1" t="str">
        <f>MID(E131,1,1)</f>
        <v>1</v>
      </c>
      <c r="C131" s="2" t="s">
        <v>704</v>
      </c>
      <c r="D131" s="2" t="s">
        <v>705</v>
      </c>
      <c r="E131" s="2" t="s">
        <v>92</v>
      </c>
      <c r="F131" s="3" t="s">
        <v>706</v>
      </c>
      <c r="G131" s="4">
        <v>5644.59</v>
      </c>
      <c r="H131" s="4">
        <v>1141.5</v>
      </c>
      <c r="I131" s="4">
        <f t="shared" ref="I131:I194" si="8">G131-H131</f>
        <v>4503.09</v>
      </c>
      <c r="J131" s="4">
        <v>6441.51</v>
      </c>
      <c r="K131" s="4">
        <f>L131+M131</f>
        <v>6441.51</v>
      </c>
      <c r="L131" s="4">
        <v>0</v>
      </c>
      <c r="M131" s="4">
        <v>6441.51</v>
      </c>
      <c r="N131" s="4">
        <f t="shared" ref="N131:N194" si="9">J131-M131</f>
        <v>0</v>
      </c>
      <c r="O131" s="4">
        <f t="shared" ref="O131:O194" si="10">G131-J131</f>
        <v>-796.92000000000007</v>
      </c>
      <c r="P131" s="4">
        <f t="shared" ref="P131:P194" si="11">I131-J131</f>
        <v>-1938.42</v>
      </c>
    </row>
    <row r="132" spans="1:16" hidden="1" outlineLevel="2" x14ac:dyDescent="0.25">
      <c r="A132" s="1" t="str">
        <f>MID(E132,1,1)</f>
        <v>1</v>
      </c>
      <c r="C132" s="2" t="s">
        <v>789</v>
      </c>
      <c r="D132" s="2" t="s">
        <v>502</v>
      </c>
      <c r="E132" s="2" t="s">
        <v>92</v>
      </c>
      <c r="F132" s="3" t="s">
        <v>790</v>
      </c>
      <c r="G132" s="4">
        <v>13698</v>
      </c>
      <c r="H132" s="4">
        <v>0</v>
      </c>
      <c r="I132" s="4">
        <f t="shared" si="8"/>
        <v>13698</v>
      </c>
      <c r="J132" s="4">
        <v>6849.03</v>
      </c>
      <c r="K132" s="4">
        <f>L132+M132</f>
        <v>6849.03</v>
      </c>
      <c r="L132" s="4">
        <v>0</v>
      </c>
      <c r="M132" s="4">
        <v>6849.03</v>
      </c>
      <c r="N132" s="4">
        <f t="shared" si="9"/>
        <v>0</v>
      </c>
      <c r="O132" s="4">
        <f t="shared" si="10"/>
        <v>6848.97</v>
      </c>
      <c r="P132" s="4">
        <f t="shared" si="11"/>
        <v>6848.97</v>
      </c>
    </row>
    <row r="133" spans="1:16" hidden="1" outlineLevel="2" x14ac:dyDescent="0.25">
      <c r="A133" s="1" t="str">
        <f>MID(E133,1,1)</f>
        <v>1</v>
      </c>
      <c r="C133" s="2" t="s">
        <v>810</v>
      </c>
      <c r="D133" s="2" t="s">
        <v>415</v>
      </c>
      <c r="E133" s="2" t="s">
        <v>92</v>
      </c>
      <c r="F133" s="3" t="s">
        <v>824</v>
      </c>
      <c r="G133" s="4">
        <v>119210.86</v>
      </c>
      <c r="H133" s="4">
        <v>0</v>
      </c>
      <c r="I133" s="4">
        <f t="shared" si="8"/>
        <v>119210.86</v>
      </c>
      <c r="J133" s="4">
        <v>49809.94</v>
      </c>
      <c r="K133" s="4">
        <f>L133+M133</f>
        <v>49809.94</v>
      </c>
      <c r="L133" s="4">
        <v>0</v>
      </c>
      <c r="M133" s="4">
        <v>49809.94</v>
      </c>
      <c r="N133" s="4">
        <f t="shared" si="9"/>
        <v>0</v>
      </c>
      <c r="O133" s="4">
        <f t="shared" si="10"/>
        <v>69400.92</v>
      </c>
      <c r="P133" s="4">
        <f t="shared" si="11"/>
        <v>69400.92</v>
      </c>
    </row>
    <row r="134" spans="1:16" hidden="1" outlineLevel="2" x14ac:dyDescent="0.25">
      <c r="A134" s="1" t="str">
        <f>MID(E134,1,1)</f>
        <v>1</v>
      </c>
      <c r="C134" s="2" t="s">
        <v>808</v>
      </c>
      <c r="D134" s="2" t="s">
        <v>789</v>
      </c>
      <c r="E134" s="2" t="s">
        <v>92</v>
      </c>
      <c r="F134" s="3" t="s">
        <v>874</v>
      </c>
      <c r="G134" s="4">
        <v>39058.43</v>
      </c>
      <c r="H134" s="4">
        <v>11662.43</v>
      </c>
      <c r="I134" s="4">
        <f t="shared" si="8"/>
        <v>27396</v>
      </c>
      <c r="J134" s="4">
        <v>11536.05</v>
      </c>
      <c r="K134" s="4">
        <f>L134+M134</f>
        <v>11536.05</v>
      </c>
      <c r="L134" s="4">
        <v>0</v>
      </c>
      <c r="M134" s="4">
        <v>11536.05</v>
      </c>
      <c r="N134" s="4">
        <f t="shared" si="9"/>
        <v>0</v>
      </c>
      <c r="O134" s="4">
        <f t="shared" si="10"/>
        <v>27522.38</v>
      </c>
      <c r="P134" s="4">
        <f t="shared" si="11"/>
        <v>15859.95</v>
      </c>
    </row>
    <row r="135" spans="1:16" hidden="1" outlineLevel="2" x14ac:dyDescent="0.25">
      <c r="A135" s="1" t="str">
        <f>MID(E135,1,1)</f>
        <v>1</v>
      </c>
      <c r="C135" s="2" t="s">
        <v>922</v>
      </c>
      <c r="D135" s="2" t="s">
        <v>430</v>
      </c>
      <c r="E135" s="2" t="s">
        <v>92</v>
      </c>
      <c r="F135" s="3" t="s">
        <v>934</v>
      </c>
      <c r="G135" s="4">
        <v>27396</v>
      </c>
      <c r="H135" s="4">
        <v>0</v>
      </c>
      <c r="I135" s="4">
        <f t="shared" si="8"/>
        <v>27396</v>
      </c>
      <c r="J135" s="4">
        <v>13698.06</v>
      </c>
      <c r="K135" s="4">
        <f>L135+M135</f>
        <v>13698.06</v>
      </c>
      <c r="L135" s="4">
        <v>0</v>
      </c>
      <c r="M135" s="4">
        <v>13698.06</v>
      </c>
      <c r="N135" s="4">
        <f t="shared" si="9"/>
        <v>0</v>
      </c>
      <c r="O135" s="4">
        <f t="shared" si="10"/>
        <v>13697.94</v>
      </c>
      <c r="P135" s="4">
        <f t="shared" si="11"/>
        <v>13697.94</v>
      </c>
    </row>
    <row r="136" spans="1:16" hidden="1" outlineLevel="2" x14ac:dyDescent="0.25">
      <c r="A136" s="1" t="str">
        <f>MID(E136,1,1)</f>
        <v>1</v>
      </c>
      <c r="C136" s="2" t="s">
        <v>949</v>
      </c>
      <c r="D136" s="2" t="s">
        <v>842</v>
      </c>
      <c r="E136" s="2" t="s">
        <v>92</v>
      </c>
      <c r="F136" s="3" t="s">
        <v>957</v>
      </c>
      <c r="G136" s="4">
        <v>13698</v>
      </c>
      <c r="H136" s="4">
        <v>0</v>
      </c>
      <c r="I136" s="4">
        <f t="shared" si="8"/>
        <v>13698</v>
      </c>
      <c r="J136" s="4">
        <v>6849.03</v>
      </c>
      <c r="K136" s="4">
        <f>L136+M136</f>
        <v>6849.03</v>
      </c>
      <c r="L136" s="4">
        <v>0</v>
      </c>
      <c r="M136" s="4">
        <v>6849.03</v>
      </c>
      <c r="N136" s="4">
        <f t="shared" si="9"/>
        <v>0</v>
      </c>
      <c r="O136" s="4">
        <f t="shared" si="10"/>
        <v>6848.97</v>
      </c>
      <c r="P136" s="4">
        <f t="shared" si="11"/>
        <v>6848.97</v>
      </c>
    </row>
    <row r="137" spans="1:16" hidden="1" outlineLevel="2" x14ac:dyDescent="0.25">
      <c r="A137" s="1" t="str">
        <f>MID(E137,1,1)</f>
        <v>1</v>
      </c>
      <c r="C137" s="2" t="s">
        <v>974</v>
      </c>
      <c r="D137" s="2" t="s">
        <v>975</v>
      </c>
      <c r="E137" s="2" t="s">
        <v>92</v>
      </c>
      <c r="F137" s="3" t="s">
        <v>976</v>
      </c>
      <c r="G137" s="4">
        <v>13698</v>
      </c>
      <c r="H137" s="4">
        <v>0</v>
      </c>
      <c r="I137" s="4">
        <f t="shared" si="8"/>
        <v>13698</v>
      </c>
      <c r="J137" s="4">
        <v>6849.03</v>
      </c>
      <c r="K137" s="4">
        <f>L137+M137</f>
        <v>6849.03</v>
      </c>
      <c r="L137" s="4">
        <v>0</v>
      </c>
      <c r="M137" s="4">
        <v>6849.03</v>
      </c>
      <c r="N137" s="4">
        <f t="shared" si="9"/>
        <v>0</v>
      </c>
      <c r="O137" s="4">
        <f t="shared" si="10"/>
        <v>6848.97</v>
      </c>
      <c r="P137" s="4">
        <f t="shared" si="11"/>
        <v>6848.97</v>
      </c>
    </row>
    <row r="138" spans="1:16" hidden="1" outlineLevel="2" x14ac:dyDescent="0.25">
      <c r="A138" s="1" t="str">
        <f>MID(E138,1,1)</f>
        <v>1</v>
      </c>
      <c r="C138" s="2" t="s">
        <v>992</v>
      </c>
      <c r="D138" s="2" t="s">
        <v>993</v>
      </c>
      <c r="E138" s="2" t="s">
        <v>92</v>
      </c>
      <c r="F138" s="3" t="s">
        <v>998</v>
      </c>
      <c r="G138" s="4">
        <v>27396</v>
      </c>
      <c r="H138" s="4">
        <v>0</v>
      </c>
      <c r="I138" s="4">
        <f t="shared" si="8"/>
        <v>27396</v>
      </c>
      <c r="J138" s="4">
        <v>13698.06</v>
      </c>
      <c r="K138" s="4">
        <f>L138+M138</f>
        <v>13698.06</v>
      </c>
      <c r="L138" s="4">
        <v>0</v>
      </c>
      <c r="M138" s="4">
        <v>13698.06</v>
      </c>
      <c r="N138" s="4">
        <f t="shared" si="9"/>
        <v>0</v>
      </c>
      <c r="O138" s="4">
        <f t="shared" si="10"/>
        <v>13697.94</v>
      </c>
      <c r="P138" s="4">
        <f t="shared" si="11"/>
        <v>13697.94</v>
      </c>
    </row>
    <row r="139" spans="1:16" hidden="1" outlineLevel="2" x14ac:dyDescent="0.25">
      <c r="A139" s="1" t="str">
        <f>MID(E139,1,1)</f>
        <v>1</v>
      </c>
      <c r="C139" s="2" t="s">
        <v>751</v>
      </c>
      <c r="D139" s="2" t="s">
        <v>775</v>
      </c>
      <c r="E139" s="2" t="s">
        <v>92</v>
      </c>
      <c r="F139" s="3" t="s">
        <v>1009</v>
      </c>
      <c r="G139" s="4">
        <v>13698</v>
      </c>
      <c r="H139" s="4">
        <v>0</v>
      </c>
      <c r="I139" s="4">
        <f t="shared" si="8"/>
        <v>13698</v>
      </c>
      <c r="J139" s="4">
        <v>6849.03</v>
      </c>
      <c r="K139" s="4">
        <f>L139+M139</f>
        <v>6849.03</v>
      </c>
      <c r="L139" s="4">
        <v>0</v>
      </c>
      <c r="M139" s="4">
        <v>6849.03</v>
      </c>
      <c r="N139" s="4">
        <f t="shared" si="9"/>
        <v>0</v>
      </c>
      <c r="O139" s="4">
        <f t="shared" si="10"/>
        <v>6848.97</v>
      </c>
      <c r="P139" s="4">
        <f t="shared" si="11"/>
        <v>6848.97</v>
      </c>
    </row>
    <row r="140" spans="1:16" hidden="1" outlineLevel="2" x14ac:dyDescent="0.25">
      <c r="A140" s="1" t="str">
        <f>MID(E140,1,1)</f>
        <v>1</v>
      </c>
      <c r="C140" s="2" t="s">
        <v>1020</v>
      </c>
      <c r="D140" s="2" t="s">
        <v>1021</v>
      </c>
      <c r="E140" s="2" t="s">
        <v>92</v>
      </c>
      <c r="F140" s="3" t="s">
        <v>1027</v>
      </c>
      <c r="G140" s="4">
        <v>232866</v>
      </c>
      <c r="H140" s="4">
        <v>0</v>
      </c>
      <c r="I140" s="4">
        <f t="shared" si="8"/>
        <v>232866</v>
      </c>
      <c r="J140" s="4">
        <v>103098.45</v>
      </c>
      <c r="K140" s="4">
        <f>L140+M140</f>
        <v>103098.45</v>
      </c>
      <c r="L140" s="4">
        <v>0</v>
      </c>
      <c r="M140" s="4">
        <v>103098.45</v>
      </c>
      <c r="N140" s="4">
        <f t="shared" si="9"/>
        <v>0</v>
      </c>
      <c r="O140" s="4">
        <f t="shared" si="10"/>
        <v>129767.55</v>
      </c>
      <c r="P140" s="4">
        <f t="shared" si="11"/>
        <v>129767.55</v>
      </c>
    </row>
    <row r="141" spans="1:16" hidden="1" outlineLevel="2" x14ac:dyDescent="0.25">
      <c r="A141" s="1" t="str">
        <f>MID(E141,1,1)</f>
        <v>1</v>
      </c>
      <c r="C141" s="2" t="s">
        <v>1074</v>
      </c>
      <c r="D141" s="2" t="s">
        <v>1075</v>
      </c>
      <c r="E141" s="2" t="s">
        <v>92</v>
      </c>
      <c r="F141" s="3" t="s">
        <v>1076</v>
      </c>
      <c r="G141" s="4">
        <v>55971.07</v>
      </c>
      <c r="H141" s="4">
        <v>0</v>
      </c>
      <c r="I141" s="4">
        <f t="shared" si="8"/>
        <v>55971.07</v>
      </c>
      <c r="J141" s="4">
        <v>13698.06</v>
      </c>
      <c r="K141" s="4">
        <f>L141+M141</f>
        <v>13698.06</v>
      </c>
      <c r="L141" s="4">
        <v>0</v>
      </c>
      <c r="M141" s="4">
        <v>13698.06</v>
      </c>
      <c r="N141" s="4">
        <f t="shared" si="9"/>
        <v>0</v>
      </c>
      <c r="O141" s="4">
        <f t="shared" si="10"/>
        <v>42273.01</v>
      </c>
      <c r="P141" s="4">
        <f t="shared" si="11"/>
        <v>42273.01</v>
      </c>
    </row>
    <row r="142" spans="1:16" hidden="1" outlineLevel="2" x14ac:dyDescent="0.25">
      <c r="A142" s="1" t="str">
        <f>MID(E142,1,1)</f>
        <v>1</v>
      </c>
      <c r="C142" s="2" t="s">
        <v>1124</v>
      </c>
      <c r="D142" s="2" t="s">
        <v>39</v>
      </c>
      <c r="E142" s="2" t="s">
        <v>92</v>
      </c>
      <c r="F142" s="3" t="s">
        <v>1148</v>
      </c>
      <c r="G142" s="4">
        <v>27396</v>
      </c>
      <c r="H142" s="4">
        <v>0</v>
      </c>
      <c r="I142" s="4">
        <f t="shared" si="8"/>
        <v>27396</v>
      </c>
      <c r="J142" s="4">
        <v>9468.93</v>
      </c>
      <c r="K142" s="4">
        <f>L142+M142</f>
        <v>9468.93</v>
      </c>
      <c r="L142" s="4">
        <v>0</v>
      </c>
      <c r="M142" s="4">
        <v>9468.93</v>
      </c>
      <c r="N142" s="4">
        <f t="shared" si="9"/>
        <v>0</v>
      </c>
      <c r="O142" s="4">
        <f t="shared" si="10"/>
        <v>17927.07</v>
      </c>
      <c r="P142" s="4">
        <f t="shared" si="11"/>
        <v>17927.07</v>
      </c>
    </row>
    <row r="143" spans="1:16" hidden="1" outlineLevel="2" x14ac:dyDescent="0.25">
      <c r="A143" s="1" t="str">
        <f>MID(E143,1,1)</f>
        <v>1</v>
      </c>
      <c r="C143" s="2" t="s">
        <v>88</v>
      </c>
      <c r="D143" s="2" t="s">
        <v>39</v>
      </c>
      <c r="E143" s="2" t="s">
        <v>89</v>
      </c>
      <c r="F143" s="3" t="s">
        <v>90</v>
      </c>
      <c r="G143" s="4">
        <v>10491.18</v>
      </c>
      <c r="H143" s="4">
        <v>0</v>
      </c>
      <c r="I143" s="4">
        <f t="shared" si="8"/>
        <v>10491.18</v>
      </c>
      <c r="J143" s="4">
        <v>5245.62</v>
      </c>
      <c r="K143" s="4">
        <f>L143+M143</f>
        <v>5245.62</v>
      </c>
      <c r="L143" s="4">
        <v>0</v>
      </c>
      <c r="M143" s="4">
        <v>5245.62</v>
      </c>
      <c r="N143" s="4">
        <f t="shared" si="9"/>
        <v>0</v>
      </c>
      <c r="O143" s="4">
        <f t="shared" si="10"/>
        <v>5245.56</v>
      </c>
      <c r="P143" s="4">
        <f t="shared" si="11"/>
        <v>5245.56</v>
      </c>
    </row>
    <row r="144" spans="1:16" hidden="1" outlineLevel="2" x14ac:dyDescent="0.25">
      <c r="A144" s="1" t="str">
        <f>MID(E144,1,1)</f>
        <v>1</v>
      </c>
      <c r="C144" s="2" t="s">
        <v>102</v>
      </c>
      <c r="D144" s="2" t="s">
        <v>39</v>
      </c>
      <c r="E144" s="2" t="s">
        <v>89</v>
      </c>
      <c r="F144" s="3" t="s">
        <v>105</v>
      </c>
      <c r="G144" s="4">
        <v>20982.36</v>
      </c>
      <c r="H144" s="4">
        <v>0</v>
      </c>
      <c r="I144" s="4">
        <f t="shared" si="8"/>
        <v>20982.36</v>
      </c>
      <c r="J144" s="4">
        <v>10390.049999999999</v>
      </c>
      <c r="K144" s="4">
        <f>L144+M144</f>
        <v>10390.049999999999</v>
      </c>
      <c r="L144" s="4">
        <v>0</v>
      </c>
      <c r="M144" s="4">
        <v>10390.049999999999</v>
      </c>
      <c r="N144" s="4">
        <f t="shared" si="9"/>
        <v>0</v>
      </c>
      <c r="O144" s="4">
        <f t="shared" si="10"/>
        <v>10592.310000000001</v>
      </c>
      <c r="P144" s="4">
        <f t="shared" si="11"/>
        <v>10592.310000000001</v>
      </c>
    </row>
    <row r="145" spans="1:16" hidden="1" outlineLevel="2" x14ac:dyDescent="0.25">
      <c r="A145" s="1" t="str">
        <f>MID(E145,1,1)</f>
        <v>1</v>
      </c>
      <c r="C145" s="2" t="s">
        <v>139</v>
      </c>
      <c r="D145" s="2" t="s">
        <v>130</v>
      </c>
      <c r="E145" s="2" t="s">
        <v>89</v>
      </c>
      <c r="F145" s="3" t="s">
        <v>140</v>
      </c>
      <c r="G145" s="4">
        <v>10491.18</v>
      </c>
      <c r="H145" s="4">
        <v>0</v>
      </c>
      <c r="I145" s="4">
        <f t="shared" si="8"/>
        <v>10491.18</v>
      </c>
      <c r="J145" s="4">
        <v>5245.62</v>
      </c>
      <c r="K145" s="4">
        <f>L145+M145</f>
        <v>5245.62</v>
      </c>
      <c r="L145" s="4">
        <v>0</v>
      </c>
      <c r="M145" s="4">
        <v>5245.62</v>
      </c>
      <c r="N145" s="4">
        <f t="shared" si="9"/>
        <v>0</v>
      </c>
      <c r="O145" s="4">
        <f t="shared" si="10"/>
        <v>5245.56</v>
      </c>
      <c r="P145" s="4">
        <f t="shared" si="11"/>
        <v>5245.56</v>
      </c>
    </row>
    <row r="146" spans="1:16" hidden="1" outlineLevel="2" x14ac:dyDescent="0.25">
      <c r="A146" s="1" t="str">
        <f>MID(E146,1,1)</f>
        <v>1</v>
      </c>
      <c r="C146" s="2" t="s">
        <v>82</v>
      </c>
      <c r="D146" s="2" t="s">
        <v>153</v>
      </c>
      <c r="E146" s="2" t="s">
        <v>89</v>
      </c>
      <c r="F146" s="3" t="s">
        <v>160</v>
      </c>
      <c r="G146" s="4">
        <v>0</v>
      </c>
      <c r="H146" s="4">
        <v>0</v>
      </c>
      <c r="I146" s="4">
        <f t="shared" si="8"/>
        <v>0</v>
      </c>
      <c r="J146" s="4">
        <v>0</v>
      </c>
      <c r="K146" s="4">
        <f>L146+M146</f>
        <v>0</v>
      </c>
      <c r="L146" s="4">
        <v>0</v>
      </c>
      <c r="M146" s="4">
        <v>0</v>
      </c>
      <c r="N146" s="4">
        <f t="shared" si="9"/>
        <v>0</v>
      </c>
      <c r="O146" s="4">
        <f t="shared" si="10"/>
        <v>0</v>
      </c>
      <c r="P146" s="4">
        <f t="shared" si="11"/>
        <v>0</v>
      </c>
    </row>
    <row r="147" spans="1:16" hidden="1" outlineLevel="2" x14ac:dyDescent="0.25">
      <c r="A147" s="1" t="str">
        <f>MID(E147,1,1)</f>
        <v>1</v>
      </c>
      <c r="C147" s="2" t="s">
        <v>228</v>
      </c>
      <c r="D147" s="2" t="s">
        <v>229</v>
      </c>
      <c r="E147" s="2" t="s">
        <v>89</v>
      </c>
      <c r="F147" s="3" t="s">
        <v>231</v>
      </c>
      <c r="G147" s="4">
        <v>31473.54</v>
      </c>
      <c r="H147" s="4">
        <v>0</v>
      </c>
      <c r="I147" s="4">
        <f t="shared" si="8"/>
        <v>31473.54</v>
      </c>
      <c r="J147" s="4">
        <v>15003.27</v>
      </c>
      <c r="K147" s="4">
        <f>L147+M147</f>
        <v>15003.27</v>
      </c>
      <c r="L147" s="4">
        <v>0</v>
      </c>
      <c r="M147" s="4">
        <v>15003.27</v>
      </c>
      <c r="N147" s="4">
        <f t="shared" si="9"/>
        <v>0</v>
      </c>
      <c r="O147" s="4">
        <f t="shared" si="10"/>
        <v>16470.27</v>
      </c>
      <c r="P147" s="4">
        <f t="shared" si="11"/>
        <v>16470.27</v>
      </c>
    </row>
    <row r="148" spans="1:16" hidden="1" outlineLevel="2" x14ac:dyDescent="0.25">
      <c r="A148" s="1" t="str">
        <f>MID(E148,1,1)</f>
        <v>1</v>
      </c>
      <c r="C148" s="2" t="s">
        <v>267</v>
      </c>
      <c r="D148" s="2" t="s">
        <v>130</v>
      </c>
      <c r="E148" s="2" t="s">
        <v>89</v>
      </c>
      <c r="F148" s="3" t="s">
        <v>269</v>
      </c>
      <c r="G148" s="4">
        <v>10491.18</v>
      </c>
      <c r="H148" s="4">
        <v>0</v>
      </c>
      <c r="I148" s="4">
        <f t="shared" si="8"/>
        <v>10491.18</v>
      </c>
      <c r="J148" s="4">
        <v>5245.62</v>
      </c>
      <c r="K148" s="4">
        <f>L148+M148</f>
        <v>5245.62</v>
      </c>
      <c r="L148" s="4">
        <v>0</v>
      </c>
      <c r="M148" s="4">
        <v>5245.62</v>
      </c>
      <c r="N148" s="4">
        <f t="shared" si="9"/>
        <v>0</v>
      </c>
      <c r="O148" s="4">
        <f t="shared" si="10"/>
        <v>5245.56</v>
      </c>
      <c r="P148" s="4">
        <f t="shared" si="11"/>
        <v>5245.56</v>
      </c>
    </row>
    <row r="149" spans="1:16" hidden="1" outlineLevel="2" x14ac:dyDescent="0.25">
      <c r="A149" s="1" t="str">
        <f>MID(E149,1,1)</f>
        <v>1</v>
      </c>
      <c r="C149" s="2" t="s">
        <v>51</v>
      </c>
      <c r="D149" s="2" t="s">
        <v>281</v>
      </c>
      <c r="E149" s="2" t="s">
        <v>89</v>
      </c>
      <c r="F149" s="3" t="s">
        <v>284</v>
      </c>
      <c r="G149" s="4">
        <v>20982.36</v>
      </c>
      <c r="H149" s="4">
        <v>0</v>
      </c>
      <c r="I149" s="4">
        <f t="shared" si="8"/>
        <v>20982.36</v>
      </c>
      <c r="J149" s="4">
        <v>10491.24</v>
      </c>
      <c r="K149" s="4">
        <f>L149+M149</f>
        <v>10491.24</v>
      </c>
      <c r="L149" s="4">
        <v>0</v>
      </c>
      <c r="M149" s="4">
        <v>10491.24</v>
      </c>
      <c r="N149" s="4">
        <f t="shared" si="9"/>
        <v>0</v>
      </c>
      <c r="O149" s="4">
        <f t="shared" si="10"/>
        <v>10491.12</v>
      </c>
      <c r="P149" s="4">
        <f t="shared" si="11"/>
        <v>10491.12</v>
      </c>
    </row>
    <row r="150" spans="1:16" hidden="1" outlineLevel="2" x14ac:dyDescent="0.25">
      <c r="A150" s="1" t="str">
        <f>MID(E150,1,1)</f>
        <v>1</v>
      </c>
      <c r="C150" s="2" t="s">
        <v>51</v>
      </c>
      <c r="D150" s="2" t="s">
        <v>293</v>
      </c>
      <c r="E150" s="2" t="s">
        <v>89</v>
      </c>
      <c r="F150" s="3" t="s">
        <v>299</v>
      </c>
      <c r="G150" s="4">
        <v>10491.18</v>
      </c>
      <c r="H150" s="4">
        <v>0</v>
      </c>
      <c r="I150" s="4">
        <f t="shared" si="8"/>
        <v>10491.18</v>
      </c>
      <c r="J150" s="4">
        <v>5245.62</v>
      </c>
      <c r="K150" s="4">
        <f>L150+M150</f>
        <v>5245.62</v>
      </c>
      <c r="L150" s="4">
        <v>0</v>
      </c>
      <c r="M150" s="4">
        <v>5245.62</v>
      </c>
      <c r="N150" s="4">
        <f t="shared" si="9"/>
        <v>0</v>
      </c>
      <c r="O150" s="4">
        <f t="shared" si="10"/>
        <v>5245.56</v>
      </c>
      <c r="P150" s="4">
        <f t="shared" si="11"/>
        <v>5245.56</v>
      </c>
    </row>
    <row r="151" spans="1:16" hidden="1" outlineLevel="2" x14ac:dyDescent="0.25">
      <c r="A151" s="1" t="str">
        <f>MID(E151,1,1)</f>
        <v>1</v>
      </c>
      <c r="C151" s="2" t="s">
        <v>311</v>
      </c>
      <c r="D151" s="2" t="s">
        <v>130</v>
      </c>
      <c r="E151" s="2" t="s">
        <v>89</v>
      </c>
      <c r="F151" s="3" t="s">
        <v>330</v>
      </c>
      <c r="G151" s="4">
        <v>10491.18</v>
      </c>
      <c r="H151" s="4">
        <v>0</v>
      </c>
      <c r="I151" s="4">
        <f t="shared" si="8"/>
        <v>10491.18</v>
      </c>
      <c r="J151" s="4">
        <v>5245.62</v>
      </c>
      <c r="K151" s="4">
        <f>L151+M151</f>
        <v>5245.62</v>
      </c>
      <c r="L151" s="4">
        <v>0</v>
      </c>
      <c r="M151" s="4">
        <v>5245.62</v>
      </c>
      <c r="N151" s="4">
        <f t="shared" si="9"/>
        <v>0</v>
      </c>
      <c r="O151" s="4">
        <f t="shared" si="10"/>
        <v>5245.56</v>
      </c>
      <c r="P151" s="4">
        <f t="shared" si="11"/>
        <v>5245.56</v>
      </c>
    </row>
    <row r="152" spans="1:16" hidden="1" outlineLevel="2" x14ac:dyDescent="0.25">
      <c r="A152" s="1" t="str">
        <f>MID(E152,1,1)</f>
        <v>1</v>
      </c>
      <c r="C152" s="2" t="s">
        <v>349</v>
      </c>
      <c r="D152" s="2" t="s">
        <v>39</v>
      </c>
      <c r="E152" s="2" t="s">
        <v>89</v>
      </c>
      <c r="F152" s="3" t="s">
        <v>361</v>
      </c>
      <c r="G152" s="4">
        <v>31473.54</v>
      </c>
      <c r="H152" s="4">
        <v>0</v>
      </c>
      <c r="I152" s="4">
        <f t="shared" si="8"/>
        <v>31473.54</v>
      </c>
      <c r="J152" s="4">
        <v>15736.86</v>
      </c>
      <c r="K152" s="4">
        <f>L152+M152</f>
        <v>15736.86</v>
      </c>
      <c r="L152" s="4">
        <v>0</v>
      </c>
      <c r="M152" s="4">
        <v>15736.86</v>
      </c>
      <c r="N152" s="4">
        <f t="shared" si="9"/>
        <v>0</v>
      </c>
      <c r="O152" s="4">
        <f t="shared" si="10"/>
        <v>15736.68</v>
      </c>
      <c r="P152" s="4">
        <f t="shared" si="11"/>
        <v>15736.68</v>
      </c>
    </row>
    <row r="153" spans="1:16" hidden="1" outlineLevel="2" x14ac:dyDescent="0.25">
      <c r="A153" s="1" t="str">
        <f>MID(E153,1,1)</f>
        <v>1</v>
      </c>
      <c r="C153" s="2" t="s">
        <v>74</v>
      </c>
      <c r="D153" s="2" t="s">
        <v>39</v>
      </c>
      <c r="E153" s="2" t="s">
        <v>89</v>
      </c>
      <c r="F153" s="3" t="s">
        <v>393</v>
      </c>
      <c r="G153" s="4">
        <v>77136.12</v>
      </c>
      <c r="H153" s="4">
        <v>0</v>
      </c>
      <c r="I153" s="4">
        <f t="shared" si="8"/>
        <v>77136.12</v>
      </c>
      <c r="J153" s="4">
        <v>20880.259999999998</v>
      </c>
      <c r="K153" s="4">
        <f>L153+M153</f>
        <v>20880.259999999998</v>
      </c>
      <c r="L153" s="4">
        <v>0</v>
      </c>
      <c r="M153" s="4">
        <v>20880.259999999998</v>
      </c>
      <c r="N153" s="4">
        <f t="shared" si="9"/>
        <v>0</v>
      </c>
      <c r="O153" s="4">
        <f t="shared" si="10"/>
        <v>56255.86</v>
      </c>
      <c r="P153" s="4">
        <f t="shared" si="11"/>
        <v>56255.86</v>
      </c>
    </row>
    <row r="154" spans="1:16" hidden="1" outlineLevel="2" x14ac:dyDescent="0.25">
      <c r="A154" s="1" t="str">
        <f>MID(E154,1,1)</f>
        <v>1</v>
      </c>
      <c r="C154" s="2" t="s">
        <v>434</v>
      </c>
      <c r="D154" s="2" t="s">
        <v>39</v>
      </c>
      <c r="E154" s="2" t="s">
        <v>89</v>
      </c>
      <c r="F154" s="3" t="s">
        <v>439</v>
      </c>
      <c r="G154" s="4">
        <v>10491.18</v>
      </c>
      <c r="H154" s="4">
        <v>0</v>
      </c>
      <c r="I154" s="4">
        <f t="shared" si="8"/>
        <v>10491.18</v>
      </c>
      <c r="J154" s="4">
        <v>5245.62</v>
      </c>
      <c r="K154" s="4">
        <f>L154+M154</f>
        <v>5245.62</v>
      </c>
      <c r="L154" s="4">
        <v>0</v>
      </c>
      <c r="M154" s="4">
        <v>5245.62</v>
      </c>
      <c r="N154" s="4">
        <f t="shared" si="9"/>
        <v>0</v>
      </c>
      <c r="O154" s="4">
        <f t="shared" si="10"/>
        <v>5245.56</v>
      </c>
      <c r="P154" s="4">
        <f t="shared" si="11"/>
        <v>5245.56</v>
      </c>
    </row>
    <row r="155" spans="1:16" hidden="1" outlineLevel="2" x14ac:dyDescent="0.25">
      <c r="A155" s="1" t="str">
        <f>MID(E155,1,1)</f>
        <v>1</v>
      </c>
      <c r="C155" s="2" t="s">
        <v>447</v>
      </c>
      <c r="D155" s="2" t="s">
        <v>430</v>
      </c>
      <c r="E155" s="2" t="s">
        <v>89</v>
      </c>
      <c r="F155" s="3" t="s">
        <v>464</v>
      </c>
      <c r="G155" s="4">
        <v>10491.18</v>
      </c>
      <c r="H155" s="4">
        <v>0</v>
      </c>
      <c r="I155" s="4">
        <f t="shared" si="8"/>
        <v>10491.18</v>
      </c>
      <c r="J155" s="4">
        <v>2731.68</v>
      </c>
      <c r="K155" s="4">
        <f>L155+M155</f>
        <v>2731.68</v>
      </c>
      <c r="L155" s="4">
        <v>0</v>
      </c>
      <c r="M155" s="4">
        <v>2731.68</v>
      </c>
      <c r="N155" s="4">
        <f t="shared" si="9"/>
        <v>0</v>
      </c>
      <c r="O155" s="4">
        <f t="shared" si="10"/>
        <v>7759.5</v>
      </c>
      <c r="P155" s="4">
        <f t="shared" si="11"/>
        <v>7759.5</v>
      </c>
    </row>
    <row r="156" spans="1:16" hidden="1" outlineLevel="2" x14ac:dyDescent="0.25">
      <c r="A156" s="1" t="str">
        <f>MID(E156,1,1)</f>
        <v>1</v>
      </c>
      <c r="C156" s="2" t="s">
        <v>76</v>
      </c>
      <c r="D156" s="2" t="s">
        <v>39</v>
      </c>
      <c r="E156" s="2" t="s">
        <v>89</v>
      </c>
      <c r="F156" s="3" t="s">
        <v>471</v>
      </c>
      <c r="G156" s="4">
        <v>17925.62</v>
      </c>
      <c r="H156" s="4">
        <v>0</v>
      </c>
      <c r="I156" s="4">
        <f t="shared" si="8"/>
        <v>17925.62</v>
      </c>
      <c r="J156" s="4">
        <v>0</v>
      </c>
      <c r="K156" s="4">
        <f>L156+M156</f>
        <v>0</v>
      </c>
      <c r="L156" s="4">
        <v>0</v>
      </c>
      <c r="M156" s="4">
        <v>0</v>
      </c>
      <c r="N156" s="4">
        <f t="shared" si="9"/>
        <v>0</v>
      </c>
      <c r="O156" s="4">
        <f t="shared" si="10"/>
        <v>17925.62</v>
      </c>
      <c r="P156" s="4">
        <f t="shared" si="11"/>
        <v>17925.62</v>
      </c>
    </row>
    <row r="157" spans="1:16" hidden="1" outlineLevel="2" x14ac:dyDescent="0.25">
      <c r="A157" s="1" t="str">
        <f>MID(E157,1,1)</f>
        <v>1</v>
      </c>
      <c r="C157" s="2" t="s">
        <v>76</v>
      </c>
      <c r="D157" s="2" t="s">
        <v>479</v>
      </c>
      <c r="E157" s="2" t="s">
        <v>89</v>
      </c>
      <c r="F157" s="3" t="s">
        <v>480</v>
      </c>
      <c r="G157" s="4">
        <v>20982.36</v>
      </c>
      <c r="H157" s="4">
        <v>0</v>
      </c>
      <c r="I157" s="4">
        <f t="shared" si="8"/>
        <v>20982.36</v>
      </c>
      <c r="J157" s="4">
        <v>5159.92</v>
      </c>
      <c r="K157" s="4">
        <f>L157+M157</f>
        <v>5159.92</v>
      </c>
      <c r="L157" s="4">
        <v>0</v>
      </c>
      <c r="M157" s="4">
        <v>5159.92</v>
      </c>
      <c r="N157" s="4">
        <f t="shared" si="9"/>
        <v>0</v>
      </c>
      <c r="O157" s="4">
        <f t="shared" si="10"/>
        <v>15822.44</v>
      </c>
      <c r="P157" s="4">
        <f t="shared" si="11"/>
        <v>15822.44</v>
      </c>
    </row>
    <row r="158" spans="1:16" hidden="1" outlineLevel="2" x14ac:dyDescent="0.25">
      <c r="A158" s="1" t="str">
        <f>MID(E158,1,1)</f>
        <v>1</v>
      </c>
      <c r="C158" s="2" t="s">
        <v>502</v>
      </c>
      <c r="D158" s="2" t="s">
        <v>503</v>
      </c>
      <c r="E158" s="2" t="s">
        <v>89</v>
      </c>
      <c r="F158" s="3" t="s">
        <v>511</v>
      </c>
      <c r="G158" s="4">
        <v>20982.36</v>
      </c>
      <c r="H158" s="4">
        <v>0</v>
      </c>
      <c r="I158" s="4">
        <f t="shared" si="8"/>
        <v>20982.36</v>
      </c>
      <c r="J158" s="4">
        <v>10491.24</v>
      </c>
      <c r="K158" s="4">
        <f>L158+M158</f>
        <v>10491.24</v>
      </c>
      <c r="L158" s="4">
        <v>0</v>
      </c>
      <c r="M158" s="4">
        <v>10491.24</v>
      </c>
      <c r="N158" s="4">
        <f t="shared" si="9"/>
        <v>0</v>
      </c>
      <c r="O158" s="4">
        <f t="shared" si="10"/>
        <v>10491.12</v>
      </c>
      <c r="P158" s="4">
        <f t="shared" si="11"/>
        <v>10491.12</v>
      </c>
    </row>
    <row r="159" spans="1:16" hidden="1" outlineLevel="2" x14ac:dyDescent="0.25">
      <c r="A159" s="1" t="str">
        <f>MID(E159,1,1)</f>
        <v>1</v>
      </c>
      <c r="C159" s="2" t="s">
        <v>629</v>
      </c>
      <c r="D159" s="2" t="s">
        <v>630</v>
      </c>
      <c r="E159" s="2" t="s">
        <v>89</v>
      </c>
      <c r="F159" s="3" t="s">
        <v>643</v>
      </c>
      <c r="G159" s="4">
        <v>30424</v>
      </c>
      <c r="H159" s="4">
        <v>0</v>
      </c>
      <c r="I159" s="4">
        <f t="shared" si="8"/>
        <v>30424</v>
      </c>
      <c r="J159" s="4">
        <v>15132.37</v>
      </c>
      <c r="K159" s="4">
        <f>L159+M159</f>
        <v>15132.37</v>
      </c>
      <c r="L159" s="4">
        <v>0</v>
      </c>
      <c r="M159" s="4">
        <v>15132.37</v>
      </c>
      <c r="N159" s="4">
        <f t="shared" si="9"/>
        <v>0</v>
      </c>
      <c r="O159" s="4">
        <f t="shared" si="10"/>
        <v>15291.63</v>
      </c>
      <c r="P159" s="4">
        <f t="shared" si="11"/>
        <v>15291.63</v>
      </c>
    </row>
    <row r="160" spans="1:16" hidden="1" outlineLevel="2" x14ac:dyDescent="0.25">
      <c r="A160" s="1" t="str">
        <f>MID(E160,1,1)</f>
        <v>1</v>
      </c>
      <c r="C160" s="2" t="s">
        <v>704</v>
      </c>
      <c r="D160" s="2" t="s">
        <v>705</v>
      </c>
      <c r="E160" s="2" t="s">
        <v>89</v>
      </c>
      <c r="F160" s="3" t="s">
        <v>707</v>
      </c>
      <c r="G160" s="4">
        <v>0</v>
      </c>
      <c r="H160" s="4">
        <v>0</v>
      </c>
      <c r="I160" s="4">
        <f t="shared" si="8"/>
        <v>0</v>
      </c>
      <c r="J160" s="4">
        <v>0</v>
      </c>
      <c r="K160" s="4">
        <f>L160+M160</f>
        <v>0</v>
      </c>
      <c r="L160" s="4">
        <v>0</v>
      </c>
      <c r="M160" s="4">
        <v>0</v>
      </c>
      <c r="N160" s="4">
        <f t="shared" si="9"/>
        <v>0</v>
      </c>
      <c r="O160" s="4">
        <f t="shared" si="10"/>
        <v>0</v>
      </c>
      <c r="P160" s="4">
        <f t="shared" si="11"/>
        <v>0</v>
      </c>
    </row>
    <row r="161" spans="1:16" hidden="1" outlineLevel="2" x14ac:dyDescent="0.25">
      <c r="A161" s="1" t="str">
        <f>MID(E161,1,1)</f>
        <v>1</v>
      </c>
      <c r="C161" s="2" t="s">
        <v>810</v>
      </c>
      <c r="D161" s="2" t="s">
        <v>415</v>
      </c>
      <c r="E161" s="2" t="s">
        <v>89</v>
      </c>
      <c r="F161" s="3" t="s">
        <v>825</v>
      </c>
      <c r="G161" s="4">
        <v>197804.05</v>
      </c>
      <c r="H161" s="4">
        <v>8962.81</v>
      </c>
      <c r="I161" s="4">
        <f t="shared" si="8"/>
        <v>188841.24</v>
      </c>
      <c r="J161" s="4">
        <v>94241.8</v>
      </c>
      <c r="K161" s="4">
        <f>L161+M161</f>
        <v>94241.8</v>
      </c>
      <c r="L161" s="4">
        <v>0</v>
      </c>
      <c r="M161" s="4">
        <v>94241.8</v>
      </c>
      <c r="N161" s="4">
        <f t="shared" si="9"/>
        <v>0</v>
      </c>
      <c r="O161" s="4">
        <f t="shared" si="10"/>
        <v>103562.24999999999</v>
      </c>
      <c r="P161" s="4">
        <f t="shared" si="11"/>
        <v>94599.439999999988</v>
      </c>
    </row>
    <row r="162" spans="1:16" hidden="1" outlineLevel="2" x14ac:dyDescent="0.25">
      <c r="A162" s="1" t="str">
        <f>MID(E162,1,1)</f>
        <v>1</v>
      </c>
      <c r="C162" s="2" t="s">
        <v>810</v>
      </c>
      <c r="D162" s="2" t="s">
        <v>842</v>
      </c>
      <c r="E162" s="2" t="s">
        <v>89</v>
      </c>
      <c r="F162" s="3" t="s">
        <v>847</v>
      </c>
      <c r="G162" s="4">
        <v>10491.18</v>
      </c>
      <c r="H162" s="4">
        <v>0</v>
      </c>
      <c r="I162" s="4">
        <f t="shared" si="8"/>
        <v>10491.18</v>
      </c>
      <c r="J162" s="4">
        <v>5245.62</v>
      </c>
      <c r="K162" s="4">
        <f>L162+M162</f>
        <v>5245.62</v>
      </c>
      <c r="L162" s="4">
        <v>0</v>
      </c>
      <c r="M162" s="4">
        <v>5245.62</v>
      </c>
      <c r="N162" s="4">
        <f t="shared" si="9"/>
        <v>0</v>
      </c>
      <c r="O162" s="4">
        <f t="shared" si="10"/>
        <v>5245.56</v>
      </c>
      <c r="P162" s="4">
        <f t="shared" si="11"/>
        <v>5245.56</v>
      </c>
    </row>
    <row r="163" spans="1:16" hidden="1" outlineLevel="2" x14ac:dyDescent="0.25">
      <c r="A163" s="1" t="str">
        <f>MID(E163,1,1)</f>
        <v>1</v>
      </c>
      <c r="C163" s="2" t="s">
        <v>808</v>
      </c>
      <c r="D163" s="2" t="s">
        <v>789</v>
      </c>
      <c r="E163" s="2" t="s">
        <v>89</v>
      </c>
      <c r="F163" s="3" t="s">
        <v>875</v>
      </c>
      <c r="G163" s="4">
        <v>82401.070000000007</v>
      </c>
      <c r="H163" s="4">
        <v>8962.81</v>
      </c>
      <c r="I163" s="4">
        <f t="shared" si="8"/>
        <v>73438.260000000009</v>
      </c>
      <c r="J163" s="4">
        <v>26228.1</v>
      </c>
      <c r="K163" s="4">
        <f>L163+M163</f>
        <v>26228.1</v>
      </c>
      <c r="L163" s="4">
        <v>0</v>
      </c>
      <c r="M163" s="4">
        <v>26228.1</v>
      </c>
      <c r="N163" s="4">
        <f t="shared" si="9"/>
        <v>0</v>
      </c>
      <c r="O163" s="4">
        <f t="shared" si="10"/>
        <v>56172.970000000008</v>
      </c>
      <c r="P163" s="4">
        <f t="shared" si="11"/>
        <v>47210.160000000011</v>
      </c>
    </row>
    <row r="164" spans="1:16" hidden="1" outlineLevel="2" x14ac:dyDescent="0.25">
      <c r="A164" s="1" t="str">
        <f>MID(E164,1,1)</f>
        <v>1</v>
      </c>
      <c r="C164" s="2" t="s">
        <v>922</v>
      </c>
      <c r="D164" s="2" t="s">
        <v>430</v>
      </c>
      <c r="E164" s="2" t="s">
        <v>89</v>
      </c>
      <c r="F164" s="3" t="s">
        <v>935</v>
      </c>
      <c r="G164" s="4">
        <v>50927.53</v>
      </c>
      <c r="H164" s="4">
        <v>8962.81</v>
      </c>
      <c r="I164" s="4">
        <f t="shared" si="8"/>
        <v>41964.72</v>
      </c>
      <c r="J164" s="4">
        <v>7538.19</v>
      </c>
      <c r="K164" s="4">
        <f>L164+M164</f>
        <v>7538.19</v>
      </c>
      <c r="L164" s="4">
        <v>0</v>
      </c>
      <c r="M164" s="4">
        <v>7538.19</v>
      </c>
      <c r="N164" s="4">
        <f t="shared" si="9"/>
        <v>0</v>
      </c>
      <c r="O164" s="4">
        <f t="shared" si="10"/>
        <v>43389.34</v>
      </c>
      <c r="P164" s="4">
        <f t="shared" si="11"/>
        <v>34426.53</v>
      </c>
    </row>
    <row r="165" spans="1:16" hidden="1" outlineLevel="2" x14ac:dyDescent="0.25">
      <c r="A165" s="1" t="str">
        <f>MID(E165,1,1)</f>
        <v>1</v>
      </c>
      <c r="C165" s="2" t="s">
        <v>949</v>
      </c>
      <c r="D165" s="2" t="s">
        <v>842</v>
      </c>
      <c r="E165" s="2" t="s">
        <v>89</v>
      </c>
      <c r="F165" s="3" t="s">
        <v>958</v>
      </c>
      <c r="G165" s="4">
        <v>40436.35</v>
      </c>
      <c r="H165" s="4">
        <v>8962.81</v>
      </c>
      <c r="I165" s="4">
        <f t="shared" si="8"/>
        <v>31473.54</v>
      </c>
      <c r="J165" s="4">
        <v>13222.92</v>
      </c>
      <c r="K165" s="4">
        <f>L165+M165</f>
        <v>13222.92</v>
      </c>
      <c r="L165" s="4">
        <v>0</v>
      </c>
      <c r="M165" s="4">
        <v>13222.92</v>
      </c>
      <c r="N165" s="4">
        <f t="shared" si="9"/>
        <v>0</v>
      </c>
      <c r="O165" s="4">
        <f t="shared" si="10"/>
        <v>27213.43</v>
      </c>
      <c r="P165" s="4">
        <f t="shared" si="11"/>
        <v>18250.620000000003</v>
      </c>
    </row>
    <row r="166" spans="1:16" hidden="1" outlineLevel="2" x14ac:dyDescent="0.25">
      <c r="A166" s="1" t="str">
        <f>MID(E166,1,1)</f>
        <v>1</v>
      </c>
      <c r="C166" s="2" t="s">
        <v>974</v>
      </c>
      <c r="D166" s="2" t="s">
        <v>975</v>
      </c>
      <c r="E166" s="2" t="s">
        <v>89</v>
      </c>
      <c r="F166" s="3" t="s">
        <v>977</v>
      </c>
      <c r="G166" s="4">
        <v>20982.36</v>
      </c>
      <c r="H166" s="4">
        <v>0</v>
      </c>
      <c r="I166" s="4">
        <f t="shared" si="8"/>
        <v>20982.36</v>
      </c>
      <c r="J166" s="4">
        <v>10930.35</v>
      </c>
      <c r="K166" s="4">
        <f>L166+M166</f>
        <v>10930.35</v>
      </c>
      <c r="L166" s="4">
        <v>0</v>
      </c>
      <c r="M166" s="4">
        <v>10930.35</v>
      </c>
      <c r="N166" s="4">
        <f t="shared" si="9"/>
        <v>0</v>
      </c>
      <c r="O166" s="4">
        <f t="shared" si="10"/>
        <v>10052.01</v>
      </c>
      <c r="P166" s="4">
        <f t="shared" si="11"/>
        <v>10052.01</v>
      </c>
    </row>
    <row r="167" spans="1:16" hidden="1" outlineLevel="2" x14ac:dyDescent="0.25">
      <c r="A167" s="1" t="str">
        <f>MID(E167,1,1)</f>
        <v>1</v>
      </c>
      <c r="C167" s="2" t="s">
        <v>992</v>
      </c>
      <c r="D167" s="2" t="s">
        <v>993</v>
      </c>
      <c r="E167" s="2" t="s">
        <v>89</v>
      </c>
      <c r="F167" s="3" t="s">
        <v>999</v>
      </c>
      <c r="G167" s="4">
        <v>10491.18</v>
      </c>
      <c r="H167" s="4">
        <v>0</v>
      </c>
      <c r="I167" s="4">
        <f t="shared" si="8"/>
        <v>10491.18</v>
      </c>
      <c r="J167" s="4">
        <v>5245.62</v>
      </c>
      <c r="K167" s="4">
        <f>L167+M167</f>
        <v>5245.62</v>
      </c>
      <c r="L167" s="4">
        <v>0</v>
      </c>
      <c r="M167" s="4">
        <v>5245.62</v>
      </c>
      <c r="N167" s="4">
        <f t="shared" si="9"/>
        <v>0</v>
      </c>
      <c r="O167" s="4">
        <f t="shared" si="10"/>
        <v>5245.56</v>
      </c>
      <c r="P167" s="4">
        <f t="shared" si="11"/>
        <v>5245.56</v>
      </c>
    </row>
    <row r="168" spans="1:16" hidden="1" outlineLevel="2" x14ac:dyDescent="0.25">
      <c r="A168" s="1" t="str">
        <f>MID(E168,1,1)</f>
        <v>1</v>
      </c>
      <c r="C168" s="2" t="s">
        <v>1020</v>
      </c>
      <c r="D168" s="2" t="s">
        <v>1021</v>
      </c>
      <c r="E168" s="2" t="s">
        <v>89</v>
      </c>
      <c r="F168" s="3" t="s">
        <v>1028</v>
      </c>
      <c r="G168" s="4">
        <v>2829140.69</v>
      </c>
      <c r="H168" s="4">
        <v>4371.3500000000004</v>
      </c>
      <c r="I168" s="4">
        <f t="shared" si="8"/>
        <v>2824769.34</v>
      </c>
      <c r="J168" s="4">
        <v>1238878.83</v>
      </c>
      <c r="K168" s="4">
        <f>L168+M168</f>
        <v>1238878.83</v>
      </c>
      <c r="L168" s="4">
        <v>0</v>
      </c>
      <c r="M168" s="4">
        <v>1238878.83</v>
      </c>
      <c r="N168" s="4">
        <f t="shared" si="9"/>
        <v>0</v>
      </c>
      <c r="O168" s="4">
        <f t="shared" si="10"/>
        <v>1590261.8599999999</v>
      </c>
      <c r="P168" s="4">
        <f t="shared" si="11"/>
        <v>1585890.5099999998</v>
      </c>
    </row>
    <row r="169" spans="1:16" hidden="1" outlineLevel="2" x14ac:dyDescent="0.25">
      <c r="A169" s="1" t="str">
        <f>MID(E169,1,1)</f>
        <v>1</v>
      </c>
      <c r="C169" s="2" t="s">
        <v>1074</v>
      </c>
      <c r="D169" s="2" t="s">
        <v>1075</v>
      </c>
      <c r="E169" s="2" t="s">
        <v>89</v>
      </c>
      <c r="F169" s="3" t="s">
        <v>1077</v>
      </c>
      <c r="G169" s="4">
        <v>755435.29</v>
      </c>
      <c r="H169" s="4">
        <v>8962.81</v>
      </c>
      <c r="I169" s="4">
        <f t="shared" si="8"/>
        <v>746472.48</v>
      </c>
      <c r="J169" s="4">
        <v>330453.77</v>
      </c>
      <c r="K169" s="4">
        <f>L169+M169</f>
        <v>330453.77</v>
      </c>
      <c r="L169" s="4">
        <v>0</v>
      </c>
      <c r="M169" s="4">
        <v>330453.77</v>
      </c>
      <c r="N169" s="4">
        <f t="shared" si="9"/>
        <v>0</v>
      </c>
      <c r="O169" s="4">
        <f t="shared" si="10"/>
        <v>424981.52</v>
      </c>
      <c r="P169" s="4">
        <f t="shared" si="11"/>
        <v>416018.70999999996</v>
      </c>
    </row>
    <row r="170" spans="1:16" hidden="1" outlineLevel="2" x14ac:dyDescent="0.25">
      <c r="A170" s="1" t="str">
        <f>MID(E170,1,1)</f>
        <v>1</v>
      </c>
      <c r="C170" s="2" t="s">
        <v>1124</v>
      </c>
      <c r="D170" s="2" t="s">
        <v>39</v>
      </c>
      <c r="E170" s="2" t="s">
        <v>89</v>
      </c>
      <c r="F170" s="3" t="s">
        <v>1143</v>
      </c>
      <c r="G170" s="4">
        <v>10491.18</v>
      </c>
      <c r="H170" s="4">
        <v>0</v>
      </c>
      <c r="I170" s="4">
        <f t="shared" si="8"/>
        <v>10491.18</v>
      </c>
      <c r="J170" s="4">
        <v>0</v>
      </c>
      <c r="K170" s="4">
        <f>L170+M170</f>
        <v>0</v>
      </c>
      <c r="L170" s="4">
        <v>0</v>
      </c>
      <c r="M170" s="4">
        <v>0</v>
      </c>
      <c r="N170" s="4">
        <f t="shared" si="9"/>
        <v>0</v>
      </c>
      <c r="O170" s="4">
        <f t="shared" si="10"/>
        <v>10491.18</v>
      </c>
      <c r="P170" s="4">
        <f t="shared" si="11"/>
        <v>10491.18</v>
      </c>
    </row>
    <row r="171" spans="1:16" hidden="1" outlineLevel="2" x14ac:dyDescent="0.25">
      <c r="A171" s="1" t="str">
        <f>MID(E171,1,1)</f>
        <v>1</v>
      </c>
      <c r="C171" s="2" t="s">
        <v>8</v>
      </c>
      <c r="D171" s="2" t="s">
        <v>39</v>
      </c>
      <c r="E171" s="2" t="s">
        <v>43</v>
      </c>
      <c r="F171" s="3" t="s">
        <v>44</v>
      </c>
      <c r="G171" s="4">
        <v>35569.919999999998</v>
      </c>
      <c r="H171" s="4">
        <v>0</v>
      </c>
      <c r="I171" s="4">
        <f t="shared" si="8"/>
        <v>35569.919999999998</v>
      </c>
      <c r="J171" s="4">
        <v>17785.080000000002</v>
      </c>
      <c r="K171" s="4">
        <f>L171+M171</f>
        <v>17785.080000000002</v>
      </c>
      <c r="L171" s="4">
        <v>0</v>
      </c>
      <c r="M171" s="4">
        <v>17785.080000000002</v>
      </c>
      <c r="N171" s="4">
        <f t="shared" si="9"/>
        <v>0</v>
      </c>
      <c r="O171" s="4">
        <f t="shared" si="10"/>
        <v>17784.839999999997</v>
      </c>
      <c r="P171" s="4">
        <f t="shared" si="11"/>
        <v>17784.839999999997</v>
      </c>
    </row>
    <row r="172" spans="1:16" hidden="1" outlineLevel="2" x14ac:dyDescent="0.25">
      <c r="A172" s="1" t="str">
        <f>MID(E172,1,1)</f>
        <v>1</v>
      </c>
      <c r="C172" s="2" t="s">
        <v>53</v>
      </c>
      <c r="D172" s="2" t="s">
        <v>39</v>
      </c>
      <c r="E172" s="2" t="s">
        <v>43</v>
      </c>
      <c r="F172" s="3" t="s">
        <v>65</v>
      </c>
      <c r="G172" s="4">
        <v>8892.48</v>
      </c>
      <c r="H172" s="4">
        <v>0</v>
      </c>
      <c r="I172" s="4">
        <f t="shared" si="8"/>
        <v>8892.48</v>
      </c>
      <c r="J172" s="4">
        <v>4446.2700000000004</v>
      </c>
      <c r="K172" s="4">
        <f>L172+M172</f>
        <v>4446.2700000000004</v>
      </c>
      <c r="L172" s="4">
        <v>0</v>
      </c>
      <c r="M172" s="4">
        <v>4446.2700000000004</v>
      </c>
      <c r="N172" s="4">
        <f t="shared" si="9"/>
        <v>0</v>
      </c>
      <c r="O172" s="4">
        <f t="shared" si="10"/>
        <v>4446.2099999999991</v>
      </c>
      <c r="P172" s="4">
        <f t="shared" si="11"/>
        <v>4446.2099999999991</v>
      </c>
    </row>
    <row r="173" spans="1:16" hidden="1" outlineLevel="2" x14ac:dyDescent="0.25">
      <c r="A173" s="1" t="str">
        <f>MID(E173,1,1)</f>
        <v>1</v>
      </c>
      <c r="C173" s="2" t="s">
        <v>88</v>
      </c>
      <c r="D173" s="2" t="s">
        <v>39</v>
      </c>
      <c r="E173" s="2" t="s">
        <v>43</v>
      </c>
      <c r="F173" s="3" t="s">
        <v>94</v>
      </c>
      <c r="G173" s="4">
        <v>17784.96</v>
      </c>
      <c r="H173" s="4">
        <v>0</v>
      </c>
      <c r="I173" s="4">
        <f t="shared" si="8"/>
        <v>17784.96</v>
      </c>
      <c r="J173" s="4">
        <v>8811.49</v>
      </c>
      <c r="K173" s="4">
        <f>L173+M173</f>
        <v>8811.49</v>
      </c>
      <c r="L173" s="4">
        <v>0</v>
      </c>
      <c r="M173" s="4">
        <v>8811.49</v>
      </c>
      <c r="N173" s="4">
        <f t="shared" si="9"/>
        <v>0</v>
      </c>
      <c r="O173" s="4">
        <f t="shared" si="10"/>
        <v>8973.4699999999993</v>
      </c>
      <c r="P173" s="4">
        <f t="shared" si="11"/>
        <v>8973.4699999999993</v>
      </c>
    </row>
    <row r="174" spans="1:16" hidden="1" outlineLevel="2" x14ac:dyDescent="0.25">
      <c r="A174" s="1" t="str">
        <f>MID(E174,1,1)</f>
        <v>1</v>
      </c>
      <c r="C174" s="2" t="s">
        <v>102</v>
      </c>
      <c r="D174" s="2" t="s">
        <v>39</v>
      </c>
      <c r="E174" s="2" t="s">
        <v>43</v>
      </c>
      <c r="F174" s="3" t="s">
        <v>106</v>
      </c>
      <c r="G174" s="4">
        <v>17784.96</v>
      </c>
      <c r="H174" s="4">
        <v>0</v>
      </c>
      <c r="I174" s="4">
        <f t="shared" si="8"/>
        <v>17784.96</v>
      </c>
      <c r="J174" s="4">
        <v>8892.5400000000009</v>
      </c>
      <c r="K174" s="4">
        <f>L174+M174</f>
        <v>8892.5400000000009</v>
      </c>
      <c r="L174" s="4">
        <v>0</v>
      </c>
      <c r="M174" s="4">
        <v>8892.5400000000009</v>
      </c>
      <c r="N174" s="4">
        <f t="shared" si="9"/>
        <v>0</v>
      </c>
      <c r="O174" s="4">
        <f t="shared" si="10"/>
        <v>8892.4199999999983</v>
      </c>
      <c r="P174" s="4">
        <f t="shared" si="11"/>
        <v>8892.4199999999983</v>
      </c>
    </row>
    <row r="175" spans="1:16" hidden="1" outlineLevel="2" x14ac:dyDescent="0.25">
      <c r="A175" s="1" t="str">
        <f>MID(E175,1,1)</f>
        <v>1</v>
      </c>
      <c r="C175" s="2" t="s">
        <v>139</v>
      </c>
      <c r="D175" s="2" t="s">
        <v>130</v>
      </c>
      <c r="E175" s="2" t="s">
        <v>43</v>
      </c>
      <c r="F175" s="3" t="s">
        <v>142</v>
      </c>
      <c r="G175" s="4">
        <v>17784.96</v>
      </c>
      <c r="H175" s="4">
        <v>0</v>
      </c>
      <c r="I175" s="4">
        <f t="shared" si="8"/>
        <v>17784.96</v>
      </c>
      <c r="J175" s="4">
        <v>8892.5400000000009</v>
      </c>
      <c r="K175" s="4">
        <f>L175+M175</f>
        <v>8892.5400000000009</v>
      </c>
      <c r="L175" s="4">
        <v>0</v>
      </c>
      <c r="M175" s="4">
        <v>8892.5400000000009</v>
      </c>
      <c r="N175" s="4">
        <f t="shared" si="9"/>
        <v>0</v>
      </c>
      <c r="O175" s="4">
        <f t="shared" si="10"/>
        <v>8892.4199999999983</v>
      </c>
      <c r="P175" s="4">
        <f t="shared" si="11"/>
        <v>8892.4199999999983</v>
      </c>
    </row>
    <row r="176" spans="1:16" hidden="1" outlineLevel="2" x14ac:dyDescent="0.25">
      <c r="A176" s="1" t="str">
        <f>MID(E176,1,1)</f>
        <v>1</v>
      </c>
      <c r="C176" s="2" t="s">
        <v>82</v>
      </c>
      <c r="D176" s="2" t="s">
        <v>153</v>
      </c>
      <c r="E176" s="2" t="s">
        <v>43</v>
      </c>
      <c r="F176" s="3" t="s">
        <v>172</v>
      </c>
      <c r="G176" s="4">
        <v>0</v>
      </c>
      <c r="H176" s="4">
        <v>0</v>
      </c>
      <c r="I176" s="4">
        <f t="shared" si="8"/>
        <v>0</v>
      </c>
      <c r="J176" s="4">
        <v>0</v>
      </c>
      <c r="K176" s="4">
        <f>L176+M176</f>
        <v>0</v>
      </c>
      <c r="L176" s="4">
        <v>0</v>
      </c>
      <c r="M176" s="4">
        <v>0</v>
      </c>
      <c r="N176" s="4">
        <f t="shared" si="9"/>
        <v>0</v>
      </c>
      <c r="O176" s="4">
        <f t="shared" si="10"/>
        <v>0</v>
      </c>
      <c r="P176" s="4">
        <f t="shared" si="11"/>
        <v>0</v>
      </c>
    </row>
    <row r="177" spans="1:16" hidden="1" outlineLevel="2" x14ac:dyDescent="0.25">
      <c r="A177" s="1" t="str">
        <f>MID(E177,1,1)</f>
        <v>1</v>
      </c>
      <c r="C177" s="2" t="s">
        <v>82</v>
      </c>
      <c r="D177" s="2" t="s">
        <v>194</v>
      </c>
      <c r="E177" s="2" t="s">
        <v>43</v>
      </c>
      <c r="F177" s="3" t="s">
        <v>209</v>
      </c>
      <c r="G177" s="4">
        <v>17784.96</v>
      </c>
      <c r="H177" s="4">
        <v>0</v>
      </c>
      <c r="I177" s="4">
        <f t="shared" si="8"/>
        <v>17784.96</v>
      </c>
      <c r="J177" s="4">
        <v>4364.51</v>
      </c>
      <c r="K177" s="4">
        <f>L177+M177</f>
        <v>4364.51</v>
      </c>
      <c r="L177" s="4">
        <v>0</v>
      </c>
      <c r="M177" s="4">
        <v>4364.51</v>
      </c>
      <c r="N177" s="4">
        <f t="shared" si="9"/>
        <v>0</v>
      </c>
      <c r="O177" s="4">
        <f t="shared" si="10"/>
        <v>13420.449999999999</v>
      </c>
      <c r="P177" s="4">
        <f t="shared" si="11"/>
        <v>13420.449999999999</v>
      </c>
    </row>
    <row r="178" spans="1:16" hidden="1" outlineLevel="2" x14ac:dyDescent="0.25">
      <c r="A178" s="1" t="str">
        <f>MID(E178,1,1)</f>
        <v>1</v>
      </c>
      <c r="C178" s="2" t="s">
        <v>228</v>
      </c>
      <c r="D178" s="2" t="s">
        <v>229</v>
      </c>
      <c r="E178" s="2" t="s">
        <v>43</v>
      </c>
      <c r="F178" s="3" t="s">
        <v>232</v>
      </c>
      <c r="G178" s="4">
        <v>26677.439999999999</v>
      </c>
      <c r="H178" s="4">
        <v>0</v>
      </c>
      <c r="I178" s="4">
        <f t="shared" si="8"/>
        <v>26677.439999999999</v>
      </c>
      <c r="J178" s="4">
        <v>12072.59</v>
      </c>
      <c r="K178" s="4">
        <f>L178+M178</f>
        <v>12072.59</v>
      </c>
      <c r="L178" s="4">
        <v>0</v>
      </c>
      <c r="M178" s="4">
        <v>12072.59</v>
      </c>
      <c r="N178" s="4">
        <f t="shared" si="9"/>
        <v>0</v>
      </c>
      <c r="O178" s="4">
        <f t="shared" si="10"/>
        <v>14604.849999999999</v>
      </c>
      <c r="P178" s="4">
        <f t="shared" si="11"/>
        <v>14604.849999999999</v>
      </c>
    </row>
    <row r="179" spans="1:16" hidden="1" outlineLevel="2" x14ac:dyDescent="0.25">
      <c r="A179" s="1" t="str">
        <f>MID(E179,1,1)</f>
        <v>1</v>
      </c>
      <c r="C179" s="2" t="s">
        <v>267</v>
      </c>
      <c r="D179" s="2" t="s">
        <v>130</v>
      </c>
      <c r="E179" s="2" t="s">
        <v>43</v>
      </c>
      <c r="F179" s="3" t="s">
        <v>276</v>
      </c>
      <c r="G179" s="4">
        <v>17784.96</v>
      </c>
      <c r="H179" s="4">
        <v>0</v>
      </c>
      <c r="I179" s="4">
        <f t="shared" si="8"/>
        <v>17784.96</v>
      </c>
      <c r="J179" s="4">
        <v>8892.5400000000009</v>
      </c>
      <c r="K179" s="4">
        <f>L179+M179</f>
        <v>8892.5400000000009</v>
      </c>
      <c r="L179" s="4">
        <v>0</v>
      </c>
      <c r="M179" s="4">
        <v>8892.5400000000009</v>
      </c>
      <c r="N179" s="4">
        <f t="shared" si="9"/>
        <v>0</v>
      </c>
      <c r="O179" s="4">
        <f t="shared" si="10"/>
        <v>8892.4199999999983</v>
      </c>
      <c r="P179" s="4">
        <f t="shared" si="11"/>
        <v>8892.4199999999983</v>
      </c>
    </row>
    <row r="180" spans="1:16" hidden="1" outlineLevel="2" x14ac:dyDescent="0.25">
      <c r="A180" s="1" t="str">
        <f>MID(E180,1,1)</f>
        <v>1</v>
      </c>
      <c r="C180" s="2" t="s">
        <v>51</v>
      </c>
      <c r="D180" s="2" t="s">
        <v>281</v>
      </c>
      <c r="E180" s="2" t="s">
        <v>43</v>
      </c>
      <c r="F180" s="3" t="s">
        <v>285</v>
      </c>
      <c r="G180" s="4">
        <v>115602.24000000001</v>
      </c>
      <c r="H180" s="4">
        <v>0</v>
      </c>
      <c r="I180" s="4">
        <f t="shared" si="8"/>
        <v>115602.24000000001</v>
      </c>
      <c r="J180" s="4">
        <v>51260.7</v>
      </c>
      <c r="K180" s="4">
        <f>L180+M180</f>
        <v>51260.7</v>
      </c>
      <c r="L180" s="4">
        <v>0</v>
      </c>
      <c r="M180" s="4">
        <v>51260.7</v>
      </c>
      <c r="N180" s="4">
        <f t="shared" si="9"/>
        <v>0</v>
      </c>
      <c r="O180" s="4">
        <f t="shared" si="10"/>
        <v>64341.540000000008</v>
      </c>
      <c r="P180" s="4">
        <f t="shared" si="11"/>
        <v>64341.540000000008</v>
      </c>
    </row>
    <row r="181" spans="1:16" hidden="1" outlineLevel="2" x14ac:dyDescent="0.25">
      <c r="A181" s="1" t="str">
        <f>MID(E181,1,1)</f>
        <v>1</v>
      </c>
      <c r="C181" s="2" t="s">
        <v>51</v>
      </c>
      <c r="D181" s="2" t="s">
        <v>293</v>
      </c>
      <c r="E181" s="2" t="s">
        <v>43</v>
      </c>
      <c r="F181" s="3" t="s">
        <v>295</v>
      </c>
      <c r="G181" s="4">
        <v>35569.919999999998</v>
      </c>
      <c r="H181" s="4">
        <v>0</v>
      </c>
      <c r="I181" s="4">
        <f t="shared" si="8"/>
        <v>35569.919999999998</v>
      </c>
      <c r="J181" s="4">
        <v>17704.759999999998</v>
      </c>
      <c r="K181" s="4">
        <f>L181+M181</f>
        <v>17704.759999999998</v>
      </c>
      <c r="L181" s="4">
        <v>0</v>
      </c>
      <c r="M181" s="4">
        <v>17704.759999999998</v>
      </c>
      <c r="N181" s="4">
        <f t="shared" si="9"/>
        <v>0</v>
      </c>
      <c r="O181" s="4">
        <f t="shared" si="10"/>
        <v>17865.16</v>
      </c>
      <c r="P181" s="4">
        <f t="shared" si="11"/>
        <v>17865.16</v>
      </c>
    </row>
    <row r="182" spans="1:16" hidden="1" outlineLevel="2" x14ac:dyDescent="0.25">
      <c r="A182" s="1" t="str">
        <f>MID(E182,1,1)</f>
        <v>1</v>
      </c>
      <c r="C182" s="2" t="s">
        <v>311</v>
      </c>
      <c r="D182" s="2" t="s">
        <v>130</v>
      </c>
      <c r="E182" s="2" t="s">
        <v>43</v>
      </c>
      <c r="F182" s="3" t="s">
        <v>333</v>
      </c>
      <c r="G182" s="4">
        <v>17784.96</v>
      </c>
      <c r="H182" s="4">
        <v>0</v>
      </c>
      <c r="I182" s="4">
        <f t="shared" si="8"/>
        <v>17784.96</v>
      </c>
      <c r="J182" s="4">
        <v>8892.5400000000009</v>
      </c>
      <c r="K182" s="4">
        <f>L182+M182</f>
        <v>8892.5400000000009</v>
      </c>
      <c r="L182" s="4">
        <v>0</v>
      </c>
      <c r="M182" s="4">
        <v>8892.5400000000009</v>
      </c>
      <c r="N182" s="4">
        <f t="shared" si="9"/>
        <v>0</v>
      </c>
      <c r="O182" s="4">
        <f t="shared" si="10"/>
        <v>8892.4199999999983</v>
      </c>
      <c r="P182" s="4">
        <f t="shared" si="11"/>
        <v>8892.4199999999983</v>
      </c>
    </row>
    <row r="183" spans="1:16" hidden="1" outlineLevel="2" x14ac:dyDescent="0.25">
      <c r="A183" s="1" t="str">
        <f>MID(E183,1,1)</f>
        <v>1</v>
      </c>
      <c r="C183" s="2" t="s">
        <v>349</v>
      </c>
      <c r="D183" s="2" t="s">
        <v>39</v>
      </c>
      <c r="E183" s="2" t="s">
        <v>43</v>
      </c>
      <c r="F183" s="3" t="s">
        <v>350</v>
      </c>
      <c r="G183" s="4">
        <v>8892.48</v>
      </c>
      <c r="H183" s="4">
        <v>0</v>
      </c>
      <c r="I183" s="4">
        <f t="shared" si="8"/>
        <v>8892.48</v>
      </c>
      <c r="J183" s="4">
        <v>4446.2700000000004</v>
      </c>
      <c r="K183" s="4">
        <f>L183+M183</f>
        <v>4446.2700000000004</v>
      </c>
      <c r="L183" s="4">
        <v>0</v>
      </c>
      <c r="M183" s="4">
        <v>4446.2700000000004</v>
      </c>
      <c r="N183" s="4">
        <f t="shared" si="9"/>
        <v>0</v>
      </c>
      <c r="O183" s="4">
        <f t="shared" si="10"/>
        <v>4446.2099999999991</v>
      </c>
      <c r="P183" s="4">
        <f t="shared" si="11"/>
        <v>4446.2099999999991</v>
      </c>
    </row>
    <row r="184" spans="1:16" hidden="1" outlineLevel="2" x14ac:dyDescent="0.25">
      <c r="A184" s="1" t="str">
        <f>MID(E184,1,1)</f>
        <v>1</v>
      </c>
      <c r="C184" s="2" t="s">
        <v>74</v>
      </c>
      <c r="D184" s="2" t="s">
        <v>39</v>
      </c>
      <c r="E184" s="2" t="s">
        <v>43</v>
      </c>
      <c r="F184" s="3" t="s">
        <v>394</v>
      </c>
      <c r="G184" s="4">
        <v>211826.61</v>
      </c>
      <c r="H184" s="4">
        <v>0</v>
      </c>
      <c r="I184" s="4">
        <f t="shared" si="8"/>
        <v>211826.61</v>
      </c>
      <c r="J184" s="4">
        <v>74608.53</v>
      </c>
      <c r="K184" s="4">
        <f>L184+M184</f>
        <v>74608.53</v>
      </c>
      <c r="L184" s="4">
        <v>0</v>
      </c>
      <c r="M184" s="4">
        <v>74608.53</v>
      </c>
      <c r="N184" s="4">
        <f t="shared" si="9"/>
        <v>0</v>
      </c>
      <c r="O184" s="4">
        <f t="shared" si="10"/>
        <v>137218.07999999999</v>
      </c>
      <c r="P184" s="4">
        <f t="shared" si="11"/>
        <v>137218.07999999999</v>
      </c>
    </row>
    <row r="185" spans="1:16" hidden="1" outlineLevel="2" x14ac:dyDescent="0.25">
      <c r="A185" s="1" t="str">
        <f>MID(E185,1,1)</f>
        <v>1</v>
      </c>
      <c r="C185" s="2" t="s">
        <v>417</v>
      </c>
      <c r="D185" s="2" t="s">
        <v>39</v>
      </c>
      <c r="E185" s="2" t="s">
        <v>43</v>
      </c>
      <c r="F185" s="3" t="s">
        <v>428</v>
      </c>
      <c r="G185" s="4">
        <v>17784.96</v>
      </c>
      <c r="H185" s="4">
        <v>0</v>
      </c>
      <c r="I185" s="4">
        <f t="shared" si="8"/>
        <v>17784.96</v>
      </c>
      <c r="J185" s="4">
        <v>8892.5400000000009</v>
      </c>
      <c r="K185" s="4">
        <f>L185+M185</f>
        <v>8892.5400000000009</v>
      </c>
      <c r="L185" s="4">
        <v>0</v>
      </c>
      <c r="M185" s="4">
        <v>8892.5400000000009</v>
      </c>
      <c r="N185" s="4">
        <f t="shared" si="9"/>
        <v>0</v>
      </c>
      <c r="O185" s="4">
        <f t="shared" si="10"/>
        <v>8892.4199999999983</v>
      </c>
      <c r="P185" s="4">
        <f t="shared" si="11"/>
        <v>8892.4199999999983</v>
      </c>
    </row>
    <row r="186" spans="1:16" hidden="1" outlineLevel="2" x14ac:dyDescent="0.25">
      <c r="A186" s="1" t="str">
        <f>MID(E186,1,1)</f>
        <v>1</v>
      </c>
      <c r="C186" s="2" t="s">
        <v>434</v>
      </c>
      <c r="D186" s="2" t="s">
        <v>39</v>
      </c>
      <c r="E186" s="2" t="s">
        <v>43</v>
      </c>
      <c r="F186" s="3" t="s">
        <v>440</v>
      </c>
      <c r="G186" s="4">
        <v>0</v>
      </c>
      <c r="H186" s="4">
        <v>0</v>
      </c>
      <c r="I186" s="4">
        <f t="shared" si="8"/>
        <v>0</v>
      </c>
      <c r="J186" s="4">
        <v>4446.2700000000004</v>
      </c>
      <c r="K186" s="4">
        <f>L186+M186</f>
        <v>4446.2700000000004</v>
      </c>
      <c r="L186" s="4">
        <v>0</v>
      </c>
      <c r="M186" s="4">
        <v>4446.2700000000004</v>
      </c>
      <c r="N186" s="4">
        <f t="shared" si="9"/>
        <v>0</v>
      </c>
      <c r="O186" s="4">
        <f t="shared" si="10"/>
        <v>-4446.2700000000004</v>
      </c>
      <c r="P186" s="4">
        <f t="shared" si="11"/>
        <v>-4446.2700000000004</v>
      </c>
    </row>
    <row r="187" spans="1:16" hidden="1" outlineLevel="2" x14ac:dyDescent="0.25">
      <c r="A187" s="1" t="str">
        <f>MID(E187,1,1)</f>
        <v>1</v>
      </c>
      <c r="C187" s="2" t="s">
        <v>447</v>
      </c>
      <c r="D187" s="2" t="s">
        <v>430</v>
      </c>
      <c r="E187" s="2" t="s">
        <v>43</v>
      </c>
      <c r="F187" s="3" t="s">
        <v>465</v>
      </c>
      <c r="G187" s="4">
        <v>17784.96</v>
      </c>
      <c r="H187" s="4">
        <v>0</v>
      </c>
      <c r="I187" s="4">
        <f t="shared" si="8"/>
        <v>17784.96</v>
      </c>
      <c r="J187" s="4">
        <v>8807.08</v>
      </c>
      <c r="K187" s="4">
        <f>L187+M187</f>
        <v>8807.08</v>
      </c>
      <c r="L187" s="4">
        <v>0</v>
      </c>
      <c r="M187" s="4">
        <v>8807.08</v>
      </c>
      <c r="N187" s="4">
        <f t="shared" si="9"/>
        <v>0</v>
      </c>
      <c r="O187" s="4">
        <f t="shared" si="10"/>
        <v>8977.8799999999992</v>
      </c>
      <c r="P187" s="4">
        <f t="shared" si="11"/>
        <v>8977.8799999999992</v>
      </c>
    </row>
    <row r="188" spans="1:16" hidden="1" outlineLevel="2" x14ac:dyDescent="0.25">
      <c r="A188" s="1" t="str">
        <f>MID(E188,1,1)</f>
        <v>1</v>
      </c>
      <c r="C188" s="2" t="s">
        <v>76</v>
      </c>
      <c r="D188" s="2" t="s">
        <v>39</v>
      </c>
      <c r="E188" s="2" t="s">
        <v>43</v>
      </c>
      <c r="F188" s="3" t="s">
        <v>474</v>
      </c>
      <c r="G188" s="4">
        <v>33343.910000000003</v>
      </c>
      <c r="H188" s="4">
        <v>0</v>
      </c>
      <c r="I188" s="4">
        <f t="shared" si="8"/>
        <v>33343.910000000003</v>
      </c>
      <c r="J188" s="4">
        <v>20105.310000000001</v>
      </c>
      <c r="K188" s="4">
        <f>L188+M188</f>
        <v>20105.310000000001</v>
      </c>
      <c r="L188" s="4">
        <v>0</v>
      </c>
      <c r="M188" s="4">
        <v>20105.310000000001</v>
      </c>
      <c r="N188" s="4">
        <f t="shared" si="9"/>
        <v>0</v>
      </c>
      <c r="O188" s="4">
        <f t="shared" si="10"/>
        <v>13238.600000000002</v>
      </c>
      <c r="P188" s="4">
        <f t="shared" si="11"/>
        <v>13238.600000000002</v>
      </c>
    </row>
    <row r="189" spans="1:16" hidden="1" outlineLevel="2" x14ac:dyDescent="0.25">
      <c r="A189" s="1" t="str">
        <f>MID(E189,1,1)</f>
        <v>1</v>
      </c>
      <c r="C189" s="2" t="s">
        <v>76</v>
      </c>
      <c r="D189" s="2" t="s">
        <v>479</v>
      </c>
      <c r="E189" s="2" t="s">
        <v>43</v>
      </c>
      <c r="F189" s="3" t="s">
        <v>486</v>
      </c>
      <c r="G189" s="4">
        <v>35569.919999999998</v>
      </c>
      <c r="H189" s="4">
        <v>0</v>
      </c>
      <c r="I189" s="4">
        <f t="shared" si="8"/>
        <v>35569.919999999998</v>
      </c>
      <c r="J189" s="4">
        <v>23417.98</v>
      </c>
      <c r="K189" s="4">
        <f>L189+M189</f>
        <v>23417.98</v>
      </c>
      <c r="L189" s="4">
        <v>0</v>
      </c>
      <c r="M189" s="4">
        <v>23417.98</v>
      </c>
      <c r="N189" s="4">
        <f t="shared" si="9"/>
        <v>0</v>
      </c>
      <c r="O189" s="4">
        <f t="shared" si="10"/>
        <v>12151.939999999999</v>
      </c>
      <c r="P189" s="4">
        <f t="shared" si="11"/>
        <v>12151.939999999999</v>
      </c>
    </row>
    <row r="190" spans="1:16" hidden="1" outlineLevel="2" x14ac:dyDescent="0.25">
      <c r="A190" s="1" t="str">
        <f>MID(E190,1,1)</f>
        <v>1</v>
      </c>
      <c r="C190" s="2" t="s">
        <v>502</v>
      </c>
      <c r="D190" s="2" t="s">
        <v>503</v>
      </c>
      <c r="E190" s="2" t="s">
        <v>43</v>
      </c>
      <c r="F190" s="3" t="s">
        <v>512</v>
      </c>
      <c r="G190" s="4">
        <v>79711.44</v>
      </c>
      <c r="H190" s="4">
        <v>0</v>
      </c>
      <c r="I190" s="4">
        <f t="shared" si="8"/>
        <v>79711.44</v>
      </c>
      <c r="J190" s="4">
        <v>50450.87</v>
      </c>
      <c r="K190" s="4">
        <f>L190+M190</f>
        <v>50450.87</v>
      </c>
      <c r="L190" s="4">
        <v>0</v>
      </c>
      <c r="M190" s="4">
        <v>50450.87</v>
      </c>
      <c r="N190" s="4">
        <f t="shared" si="9"/>
        <v>0</v>
      </c>
      <c r="O190" s="4">
        <f t="shared" si="10"/>
        <v>29260.57</v>
      </c>
      <c r="P190" s="4">
        <f t="shared" si="11"/>
        <v>29260.57</v>
      </c>
    </row>
    <row r="191" spans="1:16" hidden="1" outlineLevel="2" x14ac:dyDescent="0.25">
      <c r="A191" s="1" t="str">
        <f>MID(E191,1,1)</f>
        <v>1</v>
      </c>
      <c r="C191" s="2" t="s">
        <v>588</v>
      </c>
      <c r="D191" s="2" t="s">
        <v>589</v>
      </c>
      <c r="E191" s="2" t="s">
        <v>43</v>
      </c>
      <c r="F191" s="3" t="s">
        <v>590</v>
      </c>
      <c r="G191" s="4">
        <v>0</v>
      </c>
      <c r="H191" s="4">
        <v>0</v>
      </c>
      <c r="I191" s="4">
        <f t="shared" si="8"/>
        <v>0</v>
      </c>
      <c r="J191" s="4">
        <v>0</v>
      </c>
      <c r="K191" s="4">
        <f>L191+M191</f>
        <v>0</v>
      </c>
      <c r="L191" s="4">
        <v>0</v>
      </c>
      <c r="M191" s="4">
        <v>0</v>
      </c>
      <c r="N191" s="4">
        <f t="shared" si="9"/>
        <v>0</v>
      </c>
      <c r="O191" s="4">
        <f t="shared" si="10"/>
        <v>0</v>
      </c>
      <c r="P191" s="4">
        <f t="shared" si="11"/>
        <v>0</v>
      </c>
    </row>
    <row r="192" spans="1:16" hidden="1" outlineLevel="2" x14ac:dyDescent="0.25">
      <c r="A192" s="1" t="str">
        <f>MID(E192,1,1)</f>
        <v>1</v>
      </c>
      <c r="C192" s="2" t="s">
        <v>629</v>
      </c>
      <c r="D192" s="2" t="s">
        <v>630</v>
      </c>
      <c r="E192" s="2" t="s">
        <v>43</v>
      </c>
      <c r="F192" s="3" t="s">
        <v>639</v>
      </c>
      <c r="G192" s="4">
        <v>124494.72</v>
      </c>
      <c r="H192" s="4">
        <v>0</v>
      </c>
      <c r="I192" s="4">
        <f t="shared" si="8"/>
        <v>124494.72</v>
      </c>
      <c r="J192" s="4">
        <v>54498.43</v>
      </c>
      <c r="K192" s="4">
        <f>L192+M192</f>
        <v>54498.43</v>
      </c>
      <c r="L192" s="4">
        <v>0</v>
      </c>
      <c r="M192" s="4">
        <v>54498.43</v>
      </c>
      <c r="N192" s="4">
        <f t="shared" si="9"/>
        <v>0</v>
      </c>
      <c r="O192" s="4">
        <f t="shared" si="10"/>
        <v>69996.290000000008</v>
      </c>
      <c r="P192" s="4">
        <f t="shared" si="11"/>
        <v>69996.290000000008</v>
      </c>
    </row>
    <row r="193" spans="1:16" hidden="1" outlineLevel="2" x14ac:dyDescent="0.25">
      <c r="A193" s="1" t="str">
        <f>MID(E193,1,1)</f>
        <v>1</v>
      </c>
      <c r="C193" s="2" t="s">
        <v>704</v>
      </c>
      <c r="D193" s="2" t="s">
        <v>705</v>
      </c>
      <c r="E193" s="2" t="s">
        <v>43</v>
      </c>
      <c r="F193" s="3" t="s">
        <v>709</v>
      </c>
      <c r="G193" s="4">
        <v>88924.800000000003</v>
      </c>
      <c r="H193" s="4">
        <v>0</v>
      </c>
      <c r="I193" s="4">
        <f t="shared" si="8"/>
        <v>88924.800000000003</v>
      </c>
      <c r="J193" s="4">
        <v>48908.97</v>
      </c>
      <c r="K193" s="4">
        <f>L193+M193</f>
        <v>48908.97</v>
      </c>
      <c r="L193" s="4">
        <v>0</v>
      </c>
      <c r="M193" s="4">
        <v>48908.97</v>
      </c>
      <c r="N193" s="4">
        <f t="shared" si="9"/>
        <v>0</v>
      </c>
      <c r="O193" s="4">
        <f t="shared" si="10"/>
        <v>40015.83</v>
      </c>
      <c r="P193" s="4">
        <f t="shared" si="11"/>
        <v>40015.83</v>
      </c>
    </row>
    <row r="194" spans="1:16" hidden="1" outlineLevel="2" x14ac:dyDescent="0.25">
      <c r="A194" s="1" t="str">
        <f>MID(E194,1,1)</f>
        <v>1</v>
      </c>
      <c r="C194" s="2" t="s">
        <v>755</v>
      </c>
      <c r="D194" s="2" t="s">
        <v>756</v>
      </c>
      <c r="E194" s="2" t="s">
        <v>43</v>
      </c>
      <c r="F194" s="3" t="s">
        <v>759</v>
      </c>
      <c r="G194" s="4">
        <v>8892.48</v>
      </c>
      <c r="H194" s="4">
        <v>0</v>
      </c>
      <c r="I194" s="4">
        <f t="shared" si="8"/>
        <v>8892.48</v>
      </c>
      <c r="J194" s="4">
        <v>4446.2700000000004</v>
      </c>
      <c r="K194" s="4">
        <f>L194+M194</f>
        <v>4446.2700000000004</v>
      </c>
      <c r="L194" s="4">
        <v>0</v>
      </c>
      <c r="M194" s="4">
        <v>4446.2700000000004</v>
      </c>
      <c r="N194" s="4">
        <f t="shared" si="9"/>
        <v>0</v>
      </c>
      <c r="O194" s="4">
        <f t="shared" si="10"/>
        <v>4446.2099999999991</v>
      </c>
      <c r="P194" s="4">
        <f t="shared" si="11"/>
        <v>4446.2099999999991</v>
      </c>
    </row>
    <row r="195" spans="1:16" hidden="1" outlineLevel="2" x14ac:dyDescent="0.25">
      <c r="A195" s="1" t="str">
        <f>MID(E195,1,1)</f>
        <v>1</v>
      </c>
      <c r="C195" s="2" t="s">
        <v>775</v>
      </c>
      <c r="D195" s="2" t="s">
        <v>776</v>
      </c>
      <c r="E195" s="2" t="s">
        <v>43</v>
      </c>
      <c r="F195" s="3" t="s">
        <v>778</v>
      </c>
      <c r="G195" s="4">
        <v>30808.58</v>
      </c>
      <c r="H195" s="4">
        <v>0</v>
      </c>
      <c r="I195" s="4">
        <f t="shared" ref="I195:I258" si="12">G195-H195</f>
        <v>30808.58</v>
      </c>
      <c r="J195" s="4">
        <v>7326.01</v>
      </c>
      <c r="K195" s="4">
        <f>L195+M195</f>
        <v>7326.01</v>
      </c>
      <c r="L195" s="4">
        <v>0</v>
      </c>
      <c r="M195" s="4">
        <v>7326.01</v>
      </c>
      <c r="N195" s="4">
        <f t="shared" ref="N195:N258" si="13">J195-M195</f>
        <v>0</v>
      </c>
      <c r="O195" s="4">
        <f t="shared" ref="O195:O258" si="14">G195-J195</f>
        <v>23482.57</v>
      </c>
      <c r="P195" s="4">
        <f t="shared" ref="P195:P258" si="15">I195-J195</f>
        <v>23482.57</v>
      </c>
    </row>
    <row r="196" spans="1:16" hidden="1" outlineLevel="2" x14ac:dyDescent="0.25">
      <c r="A196" s="1" t="str">
        <f>MID(E196,1,1)</f>
        <v>1</v>
      </c>
      <c r="C196" s="2" t="s">
        <v>810</v>
      </c>
      <c r="D196" s="2" t="s">
        <v>415</v>
      </c>
      <c r="E196" s="2" t="s">
        <v>43</v>
      </c>
      <c r="F196" s="3" t="s">
        <v>826</v>
      </c>
      <c r="G196" s="4">
        <v>142279.67999999999</v>
      </c>
      <c r="H196" s="4">
        <v>0</v>
      </c>
      <c r="I196" s="4">
        <f t="shared" si="12"/>
        <v>142279.67999999999</v>
      </c>
      <c r="J196" s="4">
        <v>65314.69</v>
      </c>
      <c r="K196" s="4">
        <f>L196+M196</f>
        <v>65314.69</v>
      </c>
      <c r="L196" s="4">
        <v>0</v>
      </c>
      <c r="M196" s="4">
        <v>65314.69</v>
      </c>
      <c r="N196" s="4">
        <f t="shared" si="13"/>
        <v>0</v>
      </c>
      <c r="O196" s="4">
        <f t="shared" si="14"/>
        <v>76964.989999999991</v>
      </c>
      <c r="P196" s="4">
        <f t="shared" si="15"/>
        <v>76964.989999999991</v>
      </c>
    </row>
    <row r="197" spans="1:16" hidden="1" outlineLevel="2" x14ac:dyDescent="0.25">
      <c r="A197" s="1" t="str">
        <f>MID(E197,1,1)</f>
        <v>1</v>
      </c>
      <c r="C197" s="2" t="s">
        <v>808</v>
      </c>
      <c r="D197" s="2" t="s">
        <v>789</v>
      </c>
      <c r="E197" s="2" t="s">
        <v>43</v>
      </c>
      <c r="F197" s="3" t="s">
        <v>876</v>
      </c>
      <c r="G197" s="4">
        <v>35569.919999999998</v>
      </c>
      <c r="H197" s="4">
        <v>0</v>
      </c>
      <c r="I197" s="4">
        <f t="shared" si="12"/>
        <v>35569.919999999998</v>
      </c>
      <c r="J197" s="4">
        <v>17785.080000000002</v>
      </c>
      <c r="K197" s="4">
        <f>L197+M197</f>
        <v>17785.080000000002</v>
      </c>
      <c r="L197" s="4">
        <v>0</v>
      </c>
      <c r="M197" s="4">
        <v>17785.080000000002</v>
      </c>
      <c r="N197" s="4">
        <f t="shared" si="13"/>
        <v>0</v>
      </c>
      <c r="O197" s="4">
        <f t="shared" si="14"/>
        <v>17784.839999999997</v>
      </c>
      <c r="P197" s="4">
        <f t="shared" si="15"/>
        <v>17784.839999999997</v>
      </c>
    </row>
    <row r="198" spans="1:16" hidden="1" outlineLevel="2" x14ac:dyDescent="0.25">
      <c r="A198" s="1" t="str">
        <f>MID(E198,1,1)</f>
        <v>1</v>
      </c>
      <c r="C198" s="2" t="s">
        <v>922</v>
      </c>
      <c r="D198" s="2" t="s">
        <v>430</v>
      </c>
      <c r="E198" s="2" t="s">
        <v>43</v>
      </c>
      <c r="F198" s="3" t="s">
        <v>936</v>
      </c>
      <c r="G198" s="4">
        <v>52082.87</v>
      </c>
      <c r="H198" s="4">
        <v>7620.47</v>
      </c>
      <c r="I198" s="4">
        <f t="shared" si="12"/>
        <v>44462.400000000001</v>
      </c>
      <c r="J198" s="4">
        <v>22334.66</v>
      </c>
      <c r="K198" s="4">
        <f>L198+M198</f>
        <v>22334.66</v>
      </c>
      <c r="L198" s="4">
        <v>0</v>
      </c>
      <c r="M198" s="4">
        <v>22334.66</v>
      </c>
      <c r="N198" s="4">
        <f t="shared" si="13"/>
        <v>0</v>
      </c>
      <c r="O198" s="4">
        <f t="shared" si="14"/>
        <v>29748.210000000003</v>
      </c>
      <c r="P198" s="4">
        <f t="shared" si="15"/>
        <v>22127.74</v>
      </c>
    </row>
    <row r="199" spans="1:16" hidden="1" outlineLevel="2" x14ac:dyDescent="0.25">
      <c r="A199" s="1" t="str">
        <f>MID(E199,1,1)</f>
        <v>1</v>
      </c>
      <c r="C199" s="2" t="s">
        <v>949</v>
      </c>
      <c r="D199" s="2" t="s">
        <v>842</v>
      </c>
      <c r="E199" s="2" t="s">
        <v>43</v>
      </c>
      <c r="F199" s="3" t="s">
        <v>959</v>
      </c>
      <c r="G199" s="4">
        <v>17784.96</v>
      </c>
      <c r="H199" s="4">
        <v>0</v>
      </c>
      <c r="I199" s="4">
        <f t="shared" si="12"/>
        <v>17784.96</v>
      </c>
      <c r="J199" s="4">
        <v>13338.81</v>
      </c>
      <c r="K199" s="4">
        <f>L199+M199</f>
        <v>13338.81</v>
      </c>
      <c r="L199" s="4">
        <v>0</v>
      </c>
      <c r="M199" s="4">
        <v>13338.81</v>
      </c>
      <c r="N199" s="4">
        <f t="shared" si="13"/>
        <v>0</v>
      </c>
      <c r="O199" s="4">
        <f t="shared" si="14"/>
        <v>4446.1499999999996</v>
      </c>
      <c r="P199" s="4">
        <f t="shared" si="15"/>
        <v>4446.1499999999996</v>
      </c>
    </row>
    <row r="200" spans="1:16" hidden="1" outlineLevel="2" x14ac:dyDescent="0.25">
      <c r="A200" s="1" t="str">
        <f>MID(E200,1,1)</f>
        <v>1</v>
      </c>
      <c r="C200" s="2" t="s">
        <v>974</v>
      </c>
      <c r="D200" s="2" t="s">
        <v>975</v>
      </c>
      <c r="E200" s="2" t="s">
        <v>43</v>
      </c>
      <c r="F200" s="3" t="s">
        <v>978</v>
      </c>
      <c r="G200" s="4">
        <v>35569.919999999998</v>
      </c>
      <c r="H200" s="4">
        <v>0</v>
      </c>
      <c r="I200" s="4">
        <f t="shared" si="12"/>
        <v>35569.919999999998</v>
      </c>
      <c r="J200" s="4">
        <v>17704.03</v>
      </c>
      <c r="K200" s="4">
        <f>L200+M200</f>
        <v>17704.03</v>
      </c>
      <c r="L200" s="4">
        <v>0</v>
      </c>
      <c r="M200" s="4">
        <v>17704.03</v>
      </c>
      <c r="N200" s="4">
        <f t="shared" si="13"/>
        <v>0</v>
      </c>
      <c r="O200" s="4">
        <f t="shared" si="14"/>
        <v>17865.89</v>
      </c>
      <c r="P200" s="4">
        <f t="shared" si="15"/>
        <v>17865.89</v>
      </c>
    </row>
    <row r="201" spans="1:16" hidden="1" outlineLevel="2" x14ac:dyDescent="0.25">
      <c r="A201" s="1" t="str">
        <f>MID(E201,1,1)</f>
        <v>1</v>
      </c>
      <c r="C201" s="2" t="s">
        <v>992</v>
      </c>
      <c r="D201" s="2" t="s">
        <v>993</v>
      </c>
      <c r="E201" s="2" t="s">
        <v>43</v>
      </c>
      <c r="F201" s="3" t="s">
        <v>1000</v>
      </c>
      <c r="G201" s="4">
        <v>17784.96</v>
      </c>
      <c r="H201" s="4">
        <v>0</v>
      </c>
      <c r="I201" s="4">
        <f t="shared" si="12"/>
        <v>17784.96</v>
      </c>
      <c r="J201" s="4">
        <v>8869.3799999999992</v>
      </c>
      <c r="K201" s="4">
        <f>L201+M201</f>
        <v>8869.3799999999992</v>
      </c>
      <c r="L201" s="4">
        <v>0</v>
      </c>
      <c r="M201" s="4">
        <v>8869.3799999999992</v>
      </c>
      <c r="N201" s="4">
        <f t="shared" si="13"/>
        <v>0</v>
      </c>
      <c r="O201" s="4">
        <f t="shared" si="14"/>
        <v>8915.58</v>
      </c>
      <c r="P201" s="4">
        <f t="shared" si="15"/>
        <v>8915.58</v>
      </c>
    </row>
    <row r="202" spans="1:16" hidden="1" outlineLevel="2" x14ac:dyDescent="0.25">
      <c r="A202" s="1" t="str">
        <f>MID(E202,1,1)</f>
        <v>1</v>
      </c>
      <c r="C202" s="2" t="s">
        <v>1020</v>
      </c>
      <c r="D202" s="2" t="s">
        <v>1021</v>
      </c>
      <c r="E202" s="2" t="s">
        <v>43</v>
      </c>
      <c r="F202" s="3" t="s">
        <v>1029</v>
      </c>
      <c r="G202" s="4">
        <v>62247.360000000001</v>
      </c>
      <c r="H202" s="4">
        <v>0</v>
      </c>
      <c r="I202" s="4">
        <f t="shared" si="12"/>
        <v>62247.360000000001</v>
      </c>
      <c r="J202" s="4">
        <v>31123.89</v>
      </c>
      <c r="K202" s="4">
        <f>L202+M202</f>
        <v>31123.89</v>
      </c>
      <c r="L202" s="4">
        <v>0</v>
      </c>
      <c r="M202" s="4">
        <v>31123.89</v>
      </c>
      <c r="N202" s="4">
        <f t="shared" si="13"/>
        <v>0</v>
      </c>
      <c r="O202" s="4">
        <f t="shared" si="14"/>
        <v>31123.47</v>
      </c>
      <c r="P202" s="4">
        <f t="shared" si="15"/>
        <v>31123.47</v>
      </c>
    </row>
    <row r="203" spans="1:16" hidden="1" outlineLevel="2" x14ac:dyDescent="0.25">
      <c r="A203" s="1" t="str">
        <f>MID(E203,1,1)</f>
        <v>1</v>
      </c>
      <c r="C203" s="2" t="s">
        <v>1074</v>
      </c>
      <c r="D203" s="2" t="s">
        <v>1075</v>
      </c>
      <c r="E203" s="2" t="s">
        <v>43</v>
      </c>
      <c r="F203" s="3" t="s">
        <v>1078</v>
      </c>
      <c r="G203" s="4">
        <v>44462.400000000001</v>
      </c>
      <c r="H203" s="4">
        <v>0</v>
      </c>
      <c r="I203" s="4">
        <f t="shared" si="12"/>
        <v>44462.400000000001</v>
      </c>
      <c r="J203" s="4">
        <v>26856.82</v>
      </c>
      <c r="K203" s="4">
        <f>L203+M203</f>
        <v>26856.82</v>
      </c>
      <c r="L203" s="4">
        <v>0</v>
      </c>
      <c r="M203" s="4">
        <v>26856.82</v>
      </c>
      <c r="N203" s="4">
        <f t="shared" si="13"/>
        <v>0</v>
      </c>
      <c r="O203" s="4">
        <f t="shared" si="14"/>
        <v>17605.580000000002</v>
      </c>
      <c r="P203" s="4">
        <f t="shared" si="15"/>
        <v>17605.580000000002</v>
      </c>
    </row>
    <row r="204" spans="1:16" hidden="1" outlineLevel="2" x14ac:dyDescent="0.25">
      <c r="A204" s="1" t="str">
        <f>MID(E204,1,1)</f>
        <v>1</v>
      </c>
      <c r="C204" s="2" t="s">
        <v>410</v>
      </c>
      <c r="D204" s="2" t="s">
        <v>1105</v>
      </c>
      <c r="E204" s="2" t="s">
        <v>43</v>
      </c>
      <c r="F204" s="3" t="s">
        <v>1116</v>
      </c>
      <c r="G204" s="4">
        <v>8892.48</v>
      </c>
      <c r="H204" s="4">
        <v>0</v>
      </c>
      <c r="I204" s="4">
        <f t="shared" si="12"/>
        <v>8892.48</v>
      </c>
      <c r="J204" s="4">
        <v>4446.2700000000004</v>
      </c>
      <c r="K204" s="4">
        <f>L204+M204</f>
        <v>4446.2700000000004</v>
      </c>
      <c r="L204" s="4">
        <v>0</v>
      </c>
      <c r="M204" s="4">
        <v>4446.2700000000004</v>
      </c>
      <c r="N204" s="4">
        <f t="shared" si="13"/>
        <v>0</v>
      </c>
      <c r="O204" s="4">
        <f t="shared" si="14"/>
        <v>4446.2099999999991</v>
      </c>
      <c r="P204" s="4">
        <f t="shared" si="15"/>
        <v>4446.2099999999991</v>
      </c>
    </row>
    <row r="205" spans="1:16" hidden="1" outlineLevel="2" x14ac:dyDescent="0.25">
      <c r="A205" s="1" t="str">
        <f>MID(E205,1,1)</f>
        <v>1</v>
      </c>
      <c r="C205" s="2" t="s">
        <v>1124</v>
      </c>
      <c r="D205" s="2" t="s">
        <v>39</v>
      </c>
      <c r="E205" s="2" t="s">
        <v>43</v>
      </c>
      <c r="F205" s="3" t="s">
        <v>1145</v>
      </c>
      <c r="G205" s="4">
        <v>35569.919999999998</v>
      </c>
      <c r="H205" s="4">
        <v>0</v>
      </c>
      <c r="I205" s="4">
        <f t="shared" si="12"/>
        <v>35569.919999999998</v>
      </c>
      <c r="J205" s="4">
        <v>15455.05</v>
      </c>
      <c r="K205" s="4">
        <f>L205+M205</f>
        <v>15455.05</v>
      </c>
      <c r="L205" s="4">
        <v>0</v>
      </c>
      <c r="M205" s="4">
        <v>15455.05</v>
      </c>
      <c r="N205" s="4">
        <f t="shared" si="13"/>
        <v>0</v>
      </c>
      <c r="O205" s="4">
        <f t="shared" si="14"/>
        <v>20114.87</v>
      </c>
      <c r="P205" s="4">
        <f t="shared" si="15"/>
        <v>20114.87</v>
      </c>
    </row>
    <row r="206" spans="1:16" hidden="1" outlineLevel="2" x14ac:dyDescent="0.25">
      <c r="A206" s="1" t="str">
        <f>MID(E206,1,1)</f>
        <v>1</v>
      </c>
      <c r="C206" s="2" t="s">
        <v>629</v>
      </c>
      <c r="D206" s="2" t="s">
        <v>630</v>
      </c>
      <c r="E206" s="2" t="s">
        <v>644</v>
      </c>
      <c r="F206" s="3" t="s">
        <v>645</v>
      </c>
      <c r="G206" s="4">
        <v>24448.59</v>
      </c>
      <c r="H206" s="4">
        <v>0</v>
      </c>
      <c r="I206" s="4">
        <f t="shared" si="12"/>
        <v>24448.59</v>
      </c>
      <c r="J206" s="4">
        <v>12224.31</v>
      </c>
      <c r="K206" s="4">
        <f>L206+M206</f>
        <v>12224.31</v>
      </c>
      <c r="L206" s="4">
        <v>0</v>
      </c>
      <c r="M206" s="4">
        <v>12224.31</v>
      </c>
      <c r="N206" s="4">
        <f t="shared" si="13"/>
        <v>0</v>
      </c>
      <c r="O206" s="4">
        <f t="shared" si="14"/>
        <v>12224.28</v>
      </c>
      <c r="P206" s="4">
        <f t="shared" si="15"/>
        <v>12224.28</v>
      </c>
    </row>
    <row r="207" spans="1:16" hidden="1" outlineLevel="2" x14ac:dyDescent="0.25">
      <c r="A207" s="1" t="str">
        <f>MID(E207,1,1)</f>
        <v>1</v>
      </c>
      <c r="C207" s="2" t="s">
        <v>8</v>
      </c>
      <c r="D207" s="2" t="s">
        <v>39</v>
      </c>
      <c r="E207" s="2" t="s">
        <v>45</v>
      </c>
      <c r="F207" s="3" t="s">
        <v>46</v>
      </c>
      <c r="G207" s="4">
        <v>11715.4</v>
      </c>
      <c r="H207" s="4">
        <v>0</v>
      </c>
      <c r="I207" s="4">
        <f t="shared" si="12"/>
        <v>11715.4</v>
      </c>
      <c r="J207" s="4">
        <v>5850.24</v>
      </c>
      <c r="K207" s="4">
        <f>L207+M207</f>
        <v>5850.24</v>
      </c>
      <c r="L207" s="4">
        <v>0</v>
      </c>
      <c r="M207" s="4">
        <v>5850.24</v>
      </c>
      <c r="N207" s="4">
        <f t="shared" si="13"/>
        <v>0</v>
      </c>
      <c r="O207" s="4">
        <f t="shared" si="14"/>
        <v>5865.16</v>
      </c>
      <c r="P207" s="4">
        <f t="shared" si="15"/>
        <v>5865.16</v>
      </c>
    </row>
    <row r="208" spans="1:16" hidden="1" outlineLevel="2" x14ac:dyDescent="0.25">
      <c r="A208" s="1" t="str">
        <f>MID(E208,1,1)</f>
        <v>1</v>
      </c>
      <c r="C208" s="2" t="s">
        <v>53</v>
      </c>
      <c r="D208" s="2" t="s">
        <v>39</v>
      </c>
      <c r="E208" s="2" t="s">
        <v>45</v>
      </c>
      <c r="F208" s="3" t="s">
        <v>66</v>
      </c>
      <c r="G208" s="4">
        <v>7062.45</v>
      </c>
      <c r="H208" s="4">
        <v>0</v>
      </c>
      <c r="I208" s="4">
        <f t="shared" si="12"/>
        <v>7062.45</v>
      </c>
      <c r="J208" s="4">
        <v>3459.08</v>
      </c>
      <c r="K208" s="4">
        <f>L208+M208</f>
        <v>3459.08</v>
      </c>
      <c r="L208" s="4">
        <v>0</v>
      </c>
      <c r="M208" s="4">
        <v>3459.08</v>
      </c>
      <c r="N208" s="4">
        <f t="shared" si="13"/>
        <v>0</v>
      </c>
      <c r="O208" s="4">
        <f t="shared" si="14"/>
        <v>3603.37</v>
      </c>
      <c r="P208" s="4">
        <f t="shared" si="15"/>
        <v>3603.37</v>
      </c>
    </row>
    <row r="209" spans="1:16" hidden="1" outlineLevel="2" x14ac:dyDescent="0.25">
      <c r="A209" s="1" t="str">
        <f>MID(E209,1,1)</f>
        <v>1</v>
      </c>
      <c r="C209" s="2" t="s">
        <v>88</v>
      </c>
      <c r="D209" s="2" t="s">
        <v>39</v>
      </c>
      <c r="E209" s="2" t="s">
        <v>45</v>
      </c>
      <c r="F209" s="3" t="s">
        <v>95</v>
      </c>
      <c r="G209" s="4">
        <v>33044.03</v>
      </c>
      <c r="H209" s="4">
        <v>0</v>
      </c>
      <c r="I209" s="4">
        <f t="shared" si="12"/>
        <v>33044.03</v>
      </c>
      <c r="J209" s="4">
        <v>16231.49</v>
      </c>
      <c r="K209" s="4">
        <f>L209+M209</f>
        <v>16231.49</v>
      </c>
      <c r="L209" s="4">
        <v>0</v>
      </c>
      <c r="M209" s="4">
        <v>16231.49</v>
      </c>
      <c r="N209" s="4">
        <f t="shared" si="13"/>
        <v>0</v>
      </c>
      <c r="O209" s="4">
        <f t="shared" si="14"/>
        <v>16812.54</v>
      </c>
      <c r="P209" s="4">
        <f t="shared" si="15"/>
        <v>16812.54</v>
      </c>
    </row>
    <row r="210" spans="1:16" hidden="1" outlineLevel="2" x14ac:dyDescent="0.25">
      <c r="A210" s="1" t="str">
        <f>MID(E210,1,1)</f>
        <v>1</v>
      </c>
      <c r="C210" s="2" t="s">
        <v>102</v>
      </c>
      <c r="D210" s="2" t="s">
        <v>39</v>
      </c>
      <c r="E210" s="2" t="s">
        <v>45</v>
      </c>
      <c r="F210" s="3" t="s">
        <v>107</v>
      </c>
      <c r="G210" s="4">
        <v>14057.19</v>
      </c>
      <c r="H210" s="4">
        <v>0</v>
      </c>
      <c r="I210" s="4">
        <f t="shared" si="12"/>
        <v>14057.19</v>
      </c>
      <c r="J210" s="4">
        <v>7112.36</v>
      </c>
      <c r="K210" s="4">
        <f>L210+M210</f>
        <v>7112.36</v>
      </c>
      <c r="L210" s="4">
        <v>0</v>
      </c>
      <c r="M210" s="4">
        <v>7112.36</v>
      </c>
      <c r="N210" s="4">
        <f t="shared" si="13"/>
        <v>0</v>
      </c>
      <c r="O210" s="4">
        <f t="shared" si="14"/>
        <v>6944.8300000000008</v>
      </c>
      <c r="P210" s="4">
        <f t="shared" si="15"/>
        <v>6944.8300000000008</v>
      </c>
    </row>
    <row r="211" spans="1:16" hidden="1" outlineLevel="2" x14ac:dyDescent="0.25">
      <c r="A211" s="1" t="str">
        <f>MID(E211,1,1)</f>
        <v>1</v>
      </c>
      <c r="C211" s="2" t="s">
        <v>129</v>
      </c>
      <c r="D211" s="2" t="s">
        <v>130</v>
      </c>
      <c r="E211" s="2" t="s">
        <v>45</v>
      </c>
      <c r="F211" s="3" t="s">
        <v>133</v>
      </c>
      <c r="G211" s="4">
        <v>6974.12</v>
      </c>
      <c r="H211" s="4">
        <v>0</v>
      </c>
      <c r="I211" s="4">
        <f t="shared" si="12"/>
        <v>6974.12</v>
      </c>
      <c r="J211" s="4">
        <v>3296.59</v>
      </c>
      <c r="K211" s="4">
        <f>L211+M211</f>
        <v>3296.59</v>
      </c>
      <c r="L211" s="4">
        <v>0</v>
      </c>
      <c r="M211" s="4">
        <v>3296.59</v>
      </c>
      <c r="N211" s="4">
        <f t="shared" si="13"/>
        <v>0</v>
      </c>
      <c r="O211" s="4">
        <f t="shared" si="14"/>
        <v>3677.5299999999997</v>
      </c>
      <c r="P211" s="4">
        <f t="shared" si="15"/>
        <v>3677.5299999999997</v>
      </c>
    </row>
    <row r="212" spans="1:16" hidden="1" outlineLevel="2" x14ac:dyDescent="0.25">
      <c r="A212" s="1" t="str">
        <f>MID(E212,1,1)</f>
        <v>1</v>
      </c>
      <c r="C212" s="2" t="s">
        <v>139</v>
      </c>
      <c r="D212" s="2" t="s">
        <v>130</v>
      </c>
      <c r="E212" s="2" t="s">
        <v>45</v>
      </c>
      <c r="F212" s="3" t="s">
        <v>143</v>
      </c>
      <c r="G212" s="4">
        <v>13369.5</v>
      </c>
      <c r="H212" s="4">
        <v>0</v>
      </c>
      <c r="I212" s="4">
        <f t="shared" si="12"/>
        <v>13369.5</v>
      </c>
      <c r="J212" s="4">
        <v>6502.16</v>
      </c>
      <c r="K212" s="4">
        <f>L212+M212</f>
        <v>6502.16</v>
      </c>
      <c r="L212" s="4">
        <v>0</v>
      </c>
      <c r="M212" s="4">
        <v>6502.16</v>
      </c>
      <c r="N212" s="4">
        <f t="shared" si="13"/>
        <v>0</v>
      </c>
      <c r="O212" s="4">
        <f t="shared" si="14"/>
        <v>6867.34</v>
      </c>
      <c r="P212" s="4">
        <f t="shared" si="15"/>
        <v>6867.34</v>
      </c>
    </row>
    <row r="213" spans="1:16" hidden="1" outlineLevel="2" x14ac:dyDescent="0.25">
      <c r="A213" s="1" t="str">
        <f>MID(E213,1,1)</f>
        <v>1</v>
      </c>
      <c r="C213" s="2" t="s">
        <v>82</v>
      </c>
      <c r="D213" s="2" t="s">
        <v>153</v>
      </c>
      <c r="E213" s="2" t="s">
        <v>45</v>
      </c>
      <c r="F213" s="3" t="s">
        <v>158</v>
      </c>
      <c r="G213" s="4">
        <v>1033.83</v>
      </c>
      <c r="H213" s="4">
        <v>0</v>
      </c>
      <c r="I213" s="4">
        <f t="shared" si="12"/>
        <v>1033.83</v>
      </c>
      <c r="J213" s="4">
        <v>0</v>
      </c>
      <c r="K213" s="4">
        <f>L213+M213</f>
        <v>0</v>
      </c>
      <c r="L213" s="4">
        <v>0</v>
      </c>
      <c r="M213" s="4">
        <v>0</v>
      </c>
      <c r="N213" s="4">
        <f t="shared" si="13"/>
        <v>0</v>
      </c>
      <c r="O213" s="4">
        <f t="shared" si="14"/>
        <v>1033.83</v>
      </c>
      <c r="P213" s="4">
        <f t="shared" si="15"/>
        <v>1033.83</v>
      </c>
    </row>
    <row r="214" spans="1:16" hidden="1" outlineLevel="2" x14ac:dyDescent="0.25">
      <c r="A214" s="1" t="str">
        <f>MID(E214,1,1)</f>
        <v>1</v>
      </c>
      <c r="C214" s="2" t="s">
        <v>82</v>
      </c>
      <c r="D214" s="2" t="s">
        <v>194</v>
      </c>
      <c r="E214" s="2" t="s">
        <v>45</v>
      </c>
      <c r="F214" s="3" t="s">
        <v>224</v>
      </c>
      <c r="G214" s="4">
        <v>13465.84</v>
      </c>
      <c r="H214" s="4">
        <v>0</v>
      </c>
      <c r="I214" s="4">
        <f t="shared" si="12"/>
        <v>13465.84</v>
      </c>
      <c r="J214" s="4">
        <v>5191.8</v>
      </c>
      <c r="K214" s="4">
        <f>L214+M214</f>
        <v>5191.8</v>
      </c>
      <c r="L214" s="4">
        <v>0</v>
      </c>
      <c r="M214" s="4">
        <v>5191.8</v>
      </c>
      <c r="N214" s="4">
        <f t="shared" si="13"/>
        <v>0</v>
      </c>
      <c r="O214" s="4">
        <f t="shared" si="14"/>
        <v>8274.0400000000009</v>
      </c>
      <c r="P214" s="4">
        <f t="shared" si="15"/>
        <v>8274.0400000000009</v>
      </c>
    </row>
    <row r="215" spans="1:16" hidden="1" outlineLevel="2" x14ac:dyDescent="0.25">
      <c r="A215" s="1" t="str">
        <f>MID(E215,1,1)</f>
        <v>1</v>
      </c>
      <c r="C215" s="2" t="s">
        <v>228</v>
      </c>
      <c r="D215" s="2" t="s">
        <v>229</v>
      </c>
      <c r="E215" s="2" t="s">
        <v>45</v>
      </c>
      <c r="F215" s="3" t="s">
        <v>233</v>
      </c>
      <c r="G215" s="4">
        <v>19425.75</v>
      </c>
      <c r="H215" s="4">
        <v>0</v>
      </c>
      <c r="I215" s="4">
        <f t="shared" si="12"/>
        <v>19425.75</v>
      </c>
      <c r="J215" s="4">
        <v>8924.44</v>
      </c>
      <c r="K215" s="4">
        <f>L215+M215</f>
        <v>8924.44</v>
      </c>
      <c r="L215" s="4">
        <v>0</v>
      </c>
      <c r="M215" s="4">
        <v>8924.44</v>
      </c>
      <c r="N215" s="4">
        <f t="shared" si="13"/>
        <v>0</v>
      </c>
      <c r="O215" s="4">
        <f t="shared" si="14"/>
        <v>10501.31</v>
      </c>
      <c r="P215" s="4">
        <f t="shared" si="15"/>
        <v>10501.31</v>
      </c>
    </row>
    <row r="216" spans="1:16" hidden="1" outlineLevel="2" x14ac:dyDescent="0.25">
      <c r="A216" s="1" t="str">
        <f>MID(E216,1,1)</f>
        <v>1</v>
      </c>
      <c r="C216" s="2" t="s">
        <v>267</v>
      </c>
      <c r="D216" s="2" t="s">
        <v>130</v>
      </c>
      <c r="E216" s="2" t="s">
        <v>45</v>
      </c>
      <c r="F216" s="3" t="s">
        <v>270</v>
      </c>
      <c r="G216" s="4">
        <v>24150.27</v>
      </c>
      <c r="H216" s="4">
        <v>0</v>
      </c>
      <c r="I216" s="4">
        <f t="shared" si="12"/>
        <v>24150.27</v>
      </c>
      <c r="J216" s="4">
        <v>11927.3</v>
      </c>
      <c r="K216" s="4">
        <f>L216+M216</f>
        <v>11927.3</v>
      </c>
      <c r="L216" s="4">
        <v>0</v>
      </c>
      <c r="M216" s="4">
        <v>11927.3</v>
      </c>
      <c r="N216" s="4">
        <f t="shared" si="13"/>
        <v>0</v>
      </c>
      <c r="O216" s="4">
        <f t="shared" si="14"/>
        <v>12222.970000000001</v>
      </c>
      <c r="P216" s="4">
        <f t="shared" si="15"/>
        <v>12222.970000000001</v>
      </c>
    </row>
    <row r="217" spans="1:16" hidden="1" outlineLevel="2" x14ac:dyDescent="0.25">
      <c r="A217" s="1" t="str">
        <f>MID(E217,1,1)</f>
        <v>1</v>
      </c>
      <c r="C217" s="2" t="s">
        <v>51</v>
      </c>
      <c r="D217" s="2" t="s">
        <v>281</v>
      </c>
      <c r="E217" s="2" t="s">
        <v>45</v>
      </c>
      <c r="F217" s="3" t="s">
        <v>286</v>
      </c>
      <c r="G217" s="4">
        <v>70025.119999999995</v>
      </c>
      <c r="H217" s="4">
        <v>0</v>
      </c>
      <c r="I217" s="4">
        <f t="shared" si="12"/>
        <v>70025.119999999995</v>
      </c>
      <c r="J217" s="4">
        <v>33064.67</v>
      </c>
      <c r="K217" s="4">
        <f>L217+M217</f>
        <v>33064.67</v>
      </c>
      <c r="L217" s="4">
        <v>0</v>
      </c>
      <c r="M217" s="4">
        <v>33064.67</v>
      </c>
      <c r="N217" s="4">
        <f t="shared" si="13"/>
        <v>0</v>
      </c>
      <c r="O217" s="4">
        <f t="shared" si="14"/>
        <v>36960.449999999997</v>
      </c>
      <c r="P217" s="4">
        <f t="shared" si="15"/>
        <v>36960.449999999997</v>
      </c>
    </row>
    <row r="218" spans="1:16" hidden="1" outlineLevel="2" x14ac:dyDescent="0.25">
      <c r="A218" s="1" t="str">
        <f>MID(E218,1,1)</f>
        <v>1</v>
      </c>
      <c r="C218" s="2" t="s">
        <v>51</v>
      </c>
      <c r="D218" s="2" t="s">
        <v>293</v>
      </c>
      <c r="E218" s="2" t="s">
        <v>45</v>
      </c>
      <c r="F218" s="3" t="s">
        <v>300</v>
      </c>
      <c r="G218" s="4">
        <v>26005.49</v>
      </c>
      <c r="H218" s="4">
        <v>0</v>
      </c>
      <c r="I218" s="4">
        <f t="shared" si="12"/>
        <v>26005.49</v>
      </c>
      <c r="J218" s="4">
        <v>12993.88</v>
      </c>
      <c r="K218" s="4">
        <f>L218+M218</f>
        <v>12993.88</v>
      </c>
      <c r="L218" s="4">
        <v>0</v>
      </c>
      <c r="M218" s="4">
        <v>12993.88</v>
      </c>
      <c r="N218" s="4">
        <f t="shared" si="13"/>
        <v>0</v>
      </c>
      <c r="O218" s="4">
        <f t="shared" si="14"/>
        <v>13011.610000000002</v>
      </c>
      <c r="P218" s="4">
        <f t="shared" si="15"/>
        <v>13011.610000000002</v>
      </c>
    </row>
    <row r="219" spans="1:16" hidden="1" outlineLevel="2" x14ac:dyDescent="0.25">
      <c r="A219" s="1" t="str">
        <f>MID(E219,1,1)</f>
        <v>1</v>
      </c>
      <c r="C219" s="2" t="s">
        <v>311</v>
      </c>
      <c r="D219" s="2" t="s">
        <v>130</v>
      </c>
      <c r="E219" s="2" t="s">
        <v>45</v>
      </c>
      <c r="F219" s="3" t="s">
        <v>334</v>
      </c>
      <c r="G219" s="4">
        <v>28179.81</v>
      </c>
      <c r="H219" s="4">
        <v>0</v>
      </c>
      <c r="I219" s="4">
        <f t="shared" si="12"/>
        <v>28179.81</v>
      </c>
      <c r="J219" s="4">
        <v>13635.54</v>
      </c>
      <c r="K219" s="4">
        <f>L219+M219</f>
        <v>13635.54</v>
      </c>
      <c r="L219" s="4">
        <v>0</v>
      </c>
      <c r="M219" s="4">
        <v>13635.54</v>
      </c>
      <c r="N219" s="4">
        <f t="shared" si="13"/>
        <v>0</v>
      </c>
      <c r="O219" s="4">
        <f t="shared" si="14"/>
        <v>14544.27</v>
      </c>
      <c r="P219" s="4">
        <f t="shared" si="15"/>
        <v>14544.27</v>
      </c>
    </row>
    <row r="220" spans="1:16" hidden="1" outlineLevel="2" x14ac:dyDescent="0.25">
      <c r="A220" s="1" t="str">
        <f>MID(E220,1,1)</f>
        <v>1</v>
      </c>
      <c r="C220" s="2" t="s">
        <v>191</v>
      </c>
      <c r="D220" s="2" t="s">
        <v>39</v>
      </c>
      <c r="E220" s="2" t="s">
        <v>45</v>
      </c>
      <c r="F220" s="3" t="s">
        <v>342</v>
      </c>
      <c r="G220" s="4">
        <v>6974.12</v>
      </c>
      <c r="H220" s="4">
        <v>0</v>
      </c>
      <c r="I220" s="4">
        <f t="shared" si="12"/>
        <v>6974.12</v>
      </c>
      <c r="J220" s="4">
        <v>3415.12</v>
      </c>
      <c r="K220" s="4">
        <f>L220+M220</f>
        <v>3415.12</v>
      </c>
      <c r="L220" s="4">
        <v>0</v>
      </c>
      <c r="M220" s="4">
        <v>3415.12</v>
      </c>
      <c r="N220" s="4">
        <f t="shared" si="13"/>
        <v>0</v>
      </c>
      <c r="O220" s="4">
        <f t="shared" si="14"/>
        <v>3559</v>
      </c>
      <c r="P220" s="4">
        <f t="shared" si="15"/>
        <v>3559</v>
      </c>
    </row>
    <row r="221" spans="1:16" hidden="1" outlineLevel="2" x14ac:dyDescent="0.25">
      <c r="A221" s="1" t="str">
        <f>MID(E221,1,1)</f>
        <v>1</v>
      </c>
      <c r="C221" s="2" t="s">
        <v>349</v>
      </c>
      <c r="D221" s="2" t="s">
        <v>39</v>
      </c>
      <c r="E221" s="2" t="s">
        <v>45</v>
      </c>
      <c r="F221" s="3" t="s">
        <v>351</v>
      </c>
      <c r="G221" s="4">
        <v>18200.23</v>
      </c>
      <c r="H221" s="4">
        <v>0</v>
      </c>
      <c r="I221" s="4">
        <f t="shared" si="12"/>
        <v>18200.23</v>
      </c>
      <c r="J221" s="4">
        <v>9317.5400000000009</v>
      </c>
      <c r="K221" s="4">
        <f>L221+M221</f>
        <v>9317.5400000000009</v>
      </c>
      <c r="L221" s="4">
        <v>0</v>
      </c>
      <c r="M221" s="4">
        <v>9317.5400000000009</v>
      </c>
      <c r="N221" s="4">
        <f t="shared" si="13"/>
        <v>0</v>
      </c>
      <c r="O221" s="4">
        <f t="shared" si="14"/>
        <v>8882.6899999999987</v>
      </c>
      <c r="P221" s="4">
        <f t="shared" si="15"/>
        <v>8882.6899999999987</v>
      </c>
    </row>
    <row r="222" spans="1:16" hidden="1" outlineLevel="2" x14ac:dyDescent="0.25">
      <c r="A222" s="1" t="str">
        <f>MID(E222,1,1)</f>
        <v>1</v>
      </c>
      <c r="C222" s="2" t="s">
        <v>74</v>
      </c>
      <c r="D222" s="2" t="s">
        <v>39</v>
      </c>
      <c r="E222" s="2" t="s">
        <v>45</v>
      </c>
      <c r="F222" s="3" t="s">
        <v>395</v>
      </c>
      <c r="G222" s="4">
        <v>67134.649999999994</v>
      </c>
      <c r="H222" s="4">
        <v>0</v>
      </c>
      <c r="I222" s="4">
        <f t="shared" si="12"/>
        <v>67134.649999999994</v>
      </c>
      <c r="J222" s="4">
        <v>29713.83</v>
      </c>
      <c r="K222" s="4">
        <f>L222+M222</f>
        <v>29713.83</v>
      </c>
      <c r="L222" s="4">
        <v>0</v>
      </c>
      <c r="M222" s="4">
        <v>29713.83</v>
      </c>
      <c r="N222" s="4">
        <f t="shared" si="13"/>
        <v>0</v>
      </c>
      <c r="O222" s="4">
        <f t="shared" si="14"/>
        <v>37420.819999999992</v>
      </c>
      <c r="P222" s="4">
        <f t="shared" si="15"/>
        <v>37420.819999999992</v>
      </c>
    </row>
    <row r="223" spans="1:16" hidden="1" outlineLevel="2" x14ac:dyDescent="0.25">
      <c r="A223" s="1" t="str">
        <f>MID(E223,1,1)</f>
        <v>1</v>
      </c>
      <c r="C223" s="2" t="s">
        <v>417</v>
      </c>
      <c r="D223" s="2" t="s">
        <v>39</v>
      </c>
      <c r="E223" s="2" t="s">
        <v>45</v>
      </c>
      <c r="F223" s="3" t="s">
        <v>420</v>
      </c>
      <c r="G223" s="4">
        <v>5857.7</v>
      </c>
      <c r="H223" s="4">
        <v>0</v>
      </c>
      <c r="I223" s="4">
        <f t="shared" si="12"/>
        <v>5857.7</v>
      </c>
      <c r="J223" s="4">
        <v>3058.08</v>
      </c>
      <c r="K223" s="4">
        <f>L223+M223</f>
        <v>3058.08</v>
      </c>
      <c r="L223" s="4">
        <v>0</v>
      </c>
      <c r="M223" s="4">
        <v>3058.08</v>
      </c>
      <c r="N223" s="4">
        <f t="shared" si="13"/>
        <v>0</v>
      </c>
      <c r="O223" s="4">
        <f t="shared" si="14"/>
        <v>2799.62</v>
      </c>
      <c r="P223" s="4">
        <f t="shared" si="15"/>
        <v>2799.62</v>
      </c>
    </row>
    <row r="224" spans="1:16" hidden="1" outlineLevel="2" x14ac:dyDescent="0.25">
      <c r="A224" s="1" t="str">
        <f>MID(E224,1,1)</f>
        <v>1</v>
      </c>
      <c r="C224" s="2" t="s">
        <v>434</v>
      </c>
      <c r="D224" s="2" t="s">
        <v>39</v>
      </c>
      <c r="E224" s="2" t="s">
        <v>45</v>
      </c>
      <c r="F224" s="3" t="s">
        <v>441</v>
      </c>
      <c r="G224" s="4">
        <v>11277.64</v>
      </c>
      <c r="H224" s="4">
        <v>0</v>
      </c>
      <c r="I224" s="4">
        <f t="shared" si="12"/>
        <v>11277.64</v>
      </c>
      <c r="J224" s="4">
        <v>6736.43</v>
      </c>
      <c r="K224" s="4">
        <f>L224+M224</f>
        <v>6736.43</v>
      </c>
      <c r="L224" s="4">
        <v>0</v>
      </c>
      <c r="M224" s="4">
        <v>6736.43</v>
      </c>
      <c r="N224" s="4">
        <f t="shared" si="13"/>
        <v>0</v>
      </c>
      <c r="O224" s="4">
        <f t="shared" si="14"/>
        <v>4541.2099999999991</v>
      </c>
      <c r="P224" s="4">
        <f t="shared" si="15"/>
        <v>4541.2099999999991</v>
      </c>
    </row>
    <row r="225" spans="1:16" hidden="1" outlineLevel="2" x14ac:dyDescent="0.25">
      <c r="A225" s="1" t="str">
        <f>MID(E225,1,1)</f>
        <v>1</v>
      </c>
      <c r="C225" s="2" t="s">
        <v>447</v>
      </c>
      <c r="D225" s="2" t="s">
        <v>430</v>
      </c>
      <c r="E225" s="2" t="s">
        <v>45</v>
      </c>
      <c r="F225" s="3" t="s">
        <v>466</v>
      </c>
      <c r="G225" s="4">
        <v>19222.75</v>
      </c>
      <c r="H225" s="4">
        <v>0</v>
      </c>
      <c r="I225" s="4">
        <f t="shared" si="12"/>
        <v>19222.75</v>
      </c>
      <c r="J225" s="4">
        <v>7051.2</v>
      </c>
      <c r="K225" s="4">
        <f>L225+M225</f>
        <v>7051.2</v>
      </c>
      <c r="L225" s="4">
        <v>0</v>
      </c>
      <c r="M225" s="4">
        <v>7051.2</v>
      </c>
      <c r="N225" s="4">
        <f t="shared" si="13"/>
        <v>0</v>
      </c>
      <c r="O225" s="4">
        <f t="shared" si="14"/>
        <v>12171.55</v>
      </c>
      <c r="P225" s="4">
        <f t="shared" si="15"/>
        <v>12171.55</v>
      </c>
    </row>
    <row r="226" spans="1:16" hidden="1" outlineLevel="2" x14ac:dyDescent="0.25">
      <c r="A226" s="1" t="str">
        <f>MID(E226,1,1)</f>
        <v>1</v>
      </c>
      <c r="C226" s="2" t="s">
        <v>76</v>
      </c>
      <c r="D226" s="2" t="s">
        <v>39</v>
      </c>
      <c r="E226" s="2" t="s">
        <v>45</v>
      </c>
      <c r="F226" s="3" t="s">
        <v>475</v>
      </c>
      <c r="G226" s="4">
        <v>3461.37</v>
      </c>
      <c r="H226" s="4">
        <v>0</v>
      </c>
      <c r="I226" s="4">
        <f t="shared" si="12"/>
        <v>3461.37</v>
      </c>
      <c r="J226" s="4">
        <v>3646.8</v>
      </c>
      <c r="K226" s="4">
        <f>L226+M226</f>
        <v>3646.8</v>
      </c>
      <c r="L226" s="4">
        <v>0</v>
      </c>
      <c r="M226" s="4">
        <v>3646.8</v>
      </c>
      <c r="N226" s="4">
        <f t="shared" si="13"/>
        <v>0</v>
      </c>
      <c r="O226" s="4">
        <f t="shared" si="14"/>
        <v>-185.43000000000029</v>
      </c>
      <c r="P226" s="4">
        <f t="shared" si="15"/>
        <v>-185.43000000000029</v>
      </c>
    </row>
    <row r="227" spans="1:16" hidden="1" outlineLevel="2" x14ac:dyDescent="0.25">
      <c r="A227" s="1" t="str">
        <f>MID(E227,1,1)</f>
        <v>1</v>
      </c>
      <c r="C227" s="2" t="s">
        <v>76</v>
      </c>
      <c r="D227" s="2" t="s">
        <v>479</v>
      </c>
      <c r="E227" s="2" t="s">
        <v>45</v>
      </c>
      <c r="F227" s="3" t="s">
        <v>487</v>
      </c>
      <c r="G227" s="4">
        <v>17336.189999999999</v>
      </c>
      <c r="H227" s="4">
        <v>0</v>
      </c>
      <c r="I227" s="4">
        <f t="shared" si="12"/>
        <v>17336.189999999999</v>
      </c>
      <c r="J227" s="4">
        <v>6541.64</v>
      </c>
      <c r="K227" s="4">
        <f>L227+M227</f>
        <v>6541.64</v>
      </c>
      <c r="L227" s="4">
        <v>0</v>
      </c>
      <c r="M227" s="4">
        <v>6541.64</v>
      </c>
      <c r="N227" s="4">
        <f t="shared" si="13"/>
        <v>0</v>
      </c>
      <c r="O227" s="4">
        <f t="shared" si="14"/>
        <v>10794.55</v>
      </c>
      <c r="P227" s="4">
        <f t="shared" si="15"/>
        <v>10794.55</v>
      </c>
    </row>
    <row r="228" spans="1:16" hidden="1" outlineLevel="2" x14ac:dyDescent="0.25">
      <c r="A228" s="1" t="str">
        <f>MID(E228,1,1)</f>
        <v>1</v>
      </c>
      <c r="C228" s="2" t="s">
        <v>502</v>
      </c>
      <c r="D228" s="2" t="s">
        <v>503</v>
      </c>
      <c r="E228" s="2" t="s">
        <v>45</v>
      </c>
      <c r="F228" s="3" t="s">
        <v>513</v>
      </c>
      <c r="G228" s="4">
        <v>40454.35</v>
      </c>
      <c r="H228" s="4">
        <v>0</v>
      </c>
      <c r="I228" s="4">
        <f t="shared" si="12"/>
        <v>40454.35</v>
      </c>
      <c r="J228" s="4">
        <v>23041.53</v>
      </c>
      <c r="K228" s="4">
        <f>L228+M228</f>
        <v>23041.53</v>
      </c>
      <c r="L228" s="4">
        <v>0</v>
      </c>
      <c r="M228" s="4">
        <v>23041.53</v>
      </c>
      <c r="N228" s="4">
        <f t="shared" si="13"/>
        <v>0</v>
      </c>
      <c r="O228" s="4">
        <f t="shared" si="14"/>
        <v>17412.82</v>
      </c>
      <c r="P228" s="4">
        <f t="shared" si="15"/>
        <v>17412.82</v>
      </c>
    </row>
    <row r="229" spans="1:16" hidden="1" outlineLevel="2" x14ac:dyDescent="0.25">
      <c r="A229" s="1" t="str">
        <f>MID(E229,1,1)</f>
        <v>1</v>
      </c>
      <c r="C229" s="2" t="s">
        <v>588</v>
      </c>
      <c r="D229" s="2" t="s">
        <v>589</v>
      </c>
      <c r="E229" s="2" t="s">
        <v>45</v>
      </c>
      <c r="F229" s="3" t="s">
        <v>591</v>
      </c>
      <c r="G229" s="4">
        <v>0</v>
      </c>
      <c r="H229" s="4">
        <v>0</v>
      </c>
      <c r="I229" s="4">
        <f t="shared" si="12"/>
        <v>0</v>
      </c>
      <c r="J229" s="4">
        <v>0</v>
      </c>
      <c r="K229" s="4">
        <f>L229+M229</f>
        <v>0</v>
      </c>
      <c r="L229" s="4">
        <v>0</v>
      </c>
      <c r="M229" s="4">
        <v>0</v>
      </c>
      <c r="N229" s="4">
        <f t="shared" si="13"/>
        <v>0</v>
      </c>
      <c r="O229" s="4">
        <f t="shared" si="14"/>
        <v>0</v>
      </c>
      <c r="P229" s="4">
        <f t="shared" si="15"/>
        <v>0</v>
      </c>
    </row>
    <row r="230" spans="1:16" hidden="1" outlineLevel="2" x14ac:dyDescent="0.25">
      <c r="A230" s="1" t="str">
        <f>MID(E230,1,1)</f>
        <v>1</v>
      </c>
      <c r="C230" s="2" t="s">
        <v>629</v>
      </c>
      <c r="D230" s="2" t="s">
        <v>630</v>
      </c>
      <c r="E230" s="2" t="s">
        <v>45</v>
      </c>
      <c r="F230" s="3" t="s">
        <v>646</v>
      </c>
      <c r="G230" s="4">
        <v>33479.65</v>
      </c>
      <c r="H230" s="4">
        <v>0</v>
      </c>
      <c r="I230" s="4">
        <f t="shared" si="12"/>
        <v>33479.65</v>
      </c>
      <c r="J230" s="4">
        <v>16074.33</v>
      </c>
      <c r="K230" s="4">
        <f>L230+M230</f>
        <v>16074.33</v>
      </c>
      <c r="L230" s="4">
        <v>0</v>
      </c>
      <c r="M230" s="4">
        <v>16074.33</v>
      </c>
      <c r="N230" s="4">
        <f t="shared" si="13"/>
        <v>0</v>
      </c>
      <c r="O230" s="4">
        <f t="shared" si="14"/>
        <v>17405.32</v>
      </c>
      <c r="P230" s="4">
        <f t="shared" si="15"/>
        <v>17405.32</v>
      </c>
    </row>
    <row r="231" spans="1:16" hidden="1" outlineLevel="2" x14ac:dyDescent="0.25">
      <c r="A231" s="1" t="str">
        <f>MID(E231,1,1)</f>
        <v>1</v>
      </c>
      <c r="C231" s="2" t="s">
        <v>704</v>
      </c>
      <c r="D231" s="2" t="s">
        <v>705</v>
      </c>
      <c r="E231" s="2" t="s">
        <v>45</v>
      </c>
      <c r="F231" s="3" t="s">
        <v>710</v>
      </c>
      <c r="G231" s="4">
        <v>31418.58</v>
      </c>
      <c r="H231" s="4">
        <v>0</v>
      </c>
      <c r="I231" s="4">
        <f t="shared" si="12"/>
        <v>31418.58</v>
      </c>
      <c r="J231" s="4">
        <v>16999.86</v>
      </c>
      <c r="K231" s="4">
        <f>L231+M231</f>
        <v>16999.86</v>
      </c>
      <c r="L231" s="4">
        <v>0</v>
      </c>
      <c r="M231" s="4">
        <v>16999.86</v>
      </c>
      <c r="N231" s="4">
        <f t="shared" si="13"/>
        <v>0</v>
      </c>
      <c r="O231" s="4">
        <f t="shared" si="14"/>
        <v>14418.720000000001</v>
      </c>
      <c r="P231" s="4">
        <f t="shared" si="15"/>
        <v>14418.720000000001</v>
      </c>
    </row>
    <row r="232" spans="1:16" hidden="1" outlineLevel="2" x14ac:dyDescent="0.25">
      <c r="A232" s="1" t="str">
        <f>MID(E232,1,1)</f>
        <v>1</v>
      </c>
      <c r="C232" s="2" t="s">
        <v>755</v>
      </c>
      <c r="D232" s="2" t="s">
        <v>756</v>
      </c>
      <c r="E232" s="2" t="s">
        <v>45</v>
      </c>
      <c r="F232" s="3" t="s">
        <v>760</v>
      </c>
      <c r="G232" s="4">
        <v>2662.59</v>
      </c>
      <c r="H232" s="4">
        <v>0</v>
      </c>
      <c r="I232" s="4">
        <f t="shared" si="12"/>
        <v>2662.59</v>
      </c>
      <c r="J232" s="4">
        <v>1329.6</v>
      </c>
      <c r="K232" s="4">
        <f>L232+M232</f>
        <v>1329.6</v>
      </c>
      <c r="L232" s="4">
        <v>0</v>
      </c>
      <c r="M232" s="4">
        <v>1329.6</v>
      </c>
      <c r="N232" s="4">
        <f t="shared" si="13"/>
        <v>0</v>
      </c>
      <c r="O232" s="4">
        <f t="shared" si="14"/>
        <v>1332.9900000000002</v>
      </c>
      <c r="P232" s="4">
        <f t="shared" si="15"/>
        <v>1332.9900000000002</v>
      </c>
    </row>
    <row r="233" spans="1:16" hidden="1" outlineLevel="2" x14ac:dyDescent="0.25">
      <c r="A233" s="1" t="str">
        <f>MID(E233,1,1)</f>
        <v>1</v>
      </c>
      <c r="C233" s="2" t="s">
        <v>775</v>
      </c>
      <c r="D233" s="2" t="s">
        <v>776</v>
      </c>
      <c r="E233" s="2" t="s">
        <v>45</v>
      </c>
      <c r="F233" s="3" t="s">
        <v>779</v>
      </c>
      <c r="G233" s="4">
        <v>4459.84</v>
      </c>
      <c r="H233" s="4">
        <v>0</v>
      </c>
      <c r="I233" s="4">
        <f t="shared" si="12"/>
        <v>4459.84</v>
      </c>
      <c r="J233" s="4">
        <v>1278.49</v>
      </c>
      <c r="K233" s="4">
        <f>L233+M233</f>
        <v>1278.49</v>
      </c>
      <c r="L233" s="4">
        <v>0</v>
      </c>
      <c r="M233" s="4">
        <v>1278.49</v>
      </c>
      <c r="N233" s="4">
        <f t="shared" si="13"/>
        <v>0</v>
      </c>
      <c r="O233" s="4">
        <f t="shared" si="14"/>
        <v>3181.3500000000004</v>
      </c>
      <c r="P233" s="4">
        <f t="shared" si="15"/>
        <v>3181.3500000000004</v>
      </c>
    </row>
    <row r="234" spans="1:16" hidden="1" outlineLevel="2" x14ac:dyDescent="0.25">
      <c r="A234" s="1" t="str">
        <f>MID(E234,1,1)</f>
        <v>1</v>
      </c>
      <c r="C234" s="2" t="s">
        <v>789</v>
      </c>
      <c r="D234" s="2" t="s">
        <v>502</v>
      </c>
      <c r="E234" s="2" t="s">
        <v>45</v>
      </c>
      <c r="F234" s="3" t="s">
        <v>791</v>
      </c>
      <c r="G234" s="4">
        <v>13811.12</v>
      </c>
      <c r="H234" s="4">
        <v>0</v>
      </c>
      <c r="I234" s="4">
        <f t="shared" si="12"/>
        <v>13811.12</v>
      </c>
      <c r="J234" s="4">
        <v>6878.09</v>
      </c>
      <c r="K234" s="4">
        <f>L234+M234</f>
        <v>6878.09</v>
      </c>
      <c r="L234" s="4">
        <v>0</v>
      </c>
      <c r="M234" s="4">
        <v>6878.09</v>
      </c>
      <c r="N234" s="4">
        <f t="shared" si="13"/>
        <v>0</v>
      </c>
      <c r="O234" s="4">
        <f t="shared" si="14"/>
        <v>6933.0300000000007</v>
      </c>
      <c r="P234" s="4">
        <f t="shared" si="15"/>
        <v>6933.0300000000007</v>
      </c>
    </row>
    <row r="235" spans="1:16" hidden="1" outlineLevel="2" x14ac:dyDescent="0.25">
      <c r="A235" s="1" t="str">
        <f>MID(E235,1,1)</f>
        <v>1</v>
      </c>
      <c r="C235" s="2" t="s">
        <v>810</v>
      </c>
      <c r="D235" s="2" t="s">
        <v>415</v>
      </c>
      <c r="E235" s="2" t="s">
        <v>45</v>
      </c>
      <c r="F235" s="3" t="s">
        <v>827</v>
      </c>
      <c r="G235" s="4">
        <v>154044.29</v>
      </c>
      <c r="H235" s="4">
        <v>0</v>
      </c>
      <c r="I235" s="4">
        <f t="shared" si="12"/>
        <v>154044.29</v>
      </c>
      <c r="J235" s="4">
        <v>71243.19</v>
      </c>
      <c r="K235" s="4">
        <f>L235+M235</f>
        <v>71243.19</v>
      </c>
      <c r="L235" s="4">
        <v>0</v>
      </c>
      <c r="M235" s="4">
        <v>71243.19</v>
      </c>
      <c r="N235" s="4">
        <f t="shared" si="13"/>
        <v>0</v>
      </c>
      <c r="O235" s="4">
        <f t="shared" si="14"/>
        <v>82801.100000000006</v>
      </c>
      <c r="P235" s="4">
        <f t="shared" si="15"/>
        <v>82801.100000000006</v>
      </c>
    </row>
    <row r="236" spans="1:16" hidden="1" outlineLevel="2" x14ac:dyDescent="0.25">
      <c r="A236" s="1" t="str">
        <f>MID(E236,1,1)</f>
        <v>1</v>
      </c>
      <c r="C236" s="2" t="s">
        <v>810</v>
      </c>
      <c r="D236" s="2" t="s">
        <v>842</v>
      </c>
      <c r="E236" s="2" t="s">
        <v>45</v>
      </c>
      <c r="F236" s="3" t="s">
        <v>848</v>
      </c>
      <c r="G236" s="4">
        <v>4303.5200000000004</v>
      </c>
      <c r="H236" s="4">
        <v>0</v>
      </c>
      <c r="I236" s="4">
        <f t="shared" si="12"/>
        <v>4303.5200000000004</v>
      </c>
      <c r="J236" s="4">
        <v>2110.2399999999998</v>
      </c>
      <c r="K236" s="4">
        <f>L236+M236</f>
        <v>2110.2399999999998</v>
      </c>
      <c r="L236" s="4">
        <v>0</v>
      </c>
      <c r="M236" s="4">
        <v>2110.2399999999998</v>
      </c>
      <c r="N236" s="4">
        <f t="shared" si="13"/>
        <v>0</v>
      </c>
      <c r="O236" s="4">
        <f t="shared" si="14"/>
        <v>2193.2800000000007</v>
      </c>
      <c r="P236" s="4">
        <f t="shared" si="15"/>
        <v>2193.2800000000007</v>
      </c>
    </row>
    <row r="237" spans="1:16" hidden="1" outlineLevel="2" x14ac:dyDescent="0.25">
      <c r="A237" s="1" t="str">
        <f>MID(E237,1,1)</f>
        <v>1</v>
      </c>
      <c r="C237" s="2" t="s">
        <v>808</v>
      </c>
      <c r="D237" s="2" t="s">
        <v>789</v>
      </c>
      <c r="E237" s="2" t="s">
        <v>45</v>
      </c>
      <c r="F237" s="3" t="s">
        <v>877</v>
      </c>
      <c r="G237" s="4">
        <v>44951.4</v>
      </c>
      <c r="H237" s="4">
        <v>0</v>
      </c>
      <c r="I237" s="4">
        <f t="shared" si="12"/>
        <v>44951.4</v>
      </c>
      <c r="J237" s="4">
        <v>19466.2</v>
      </c>
      <c r="K237" s="4">
        <f>L237+M237</f>
        <v>19466.2</v>
      </c>
      <c r="L237" s="4">
        <v>0</v>
      </c>
      <c r="M237" s="4">
        <v>19466.2</v>
      </c>
      <c r="N237" s="4">
        <f t="shared" si="13"/>
        <v>0</v>
      </c>
      <c r="O237" s="4">
        <f t="shared" si="14"/>
        <v>25485.200000000001</v>
      </c>
      <c r="P237" s="4">
        <f t="shared" si="15"/>
        <v>25485.200000000001</v>
      </c>
    </row>
    <row r="238" spans="1:16" hidden="1" outlineLevel="2" x14ac:dyDescent="0.25">
      <c r="A238" s="1" t="str">
        <f>MID(E238,1,1)</f>
        <v>1</v>
      </c>
      <c r="C238" s="2" t="s">
        <v>922</v>
      </c>
      <c r="D238" s="2" t="s">
        <v>430</v>
      </c>
      <c r="E238" s="2" t="s">
        <v>45</v>
      </c>
      <c r="F238" s="3" t="s">
        <v>937</v>
      </c>
      <c r="G238" s="4">
        <v>34087.46</v>
      </c>
      <c r="H238" s="4">
        <v>0</v>
      </c>
      <c r="I238" s="4">
        <f t="shared" si="12"/>
        <v>34087.46</v>
      </c>
      <c r="J238" s="4">
        <v>15544.75</v>
      </c>
      <c r="K238" s="4">
        <f>L238+M238</f>
        <v>15544.75</v>
      </c>
      <c r="L238" s="4">
        <v>0</v>
      </c>
      <c r="M238" s="4">
        <v>15544.75</v>
      </c>
      <c r="N238" s="4">
        <f t="shared" si="13"/>
        <v>0</v>
      </c>
      <c r="O238" s="4">
        <f t="shared" si="14"/>
        <v>18542.71</v>
      </c>
      <c r="P238" s="4">
        <f t="shared" si="15"/>
        <v>18542.71</v>
      </c>
    </row>
    <row r="239" spans="1:16" hidden="1" outlineLevel="2" x14ac:dyDescent="0.25">
      <c r="A239" s="1" t="str">
        <f>MID(E239,1,1)</f>
        <v>1</v>
      </c>
      <c r="C239" s="2" t="s">
        <v>949</v>
      </c>
      <c r="D239" s="2" t="s">
        <v>842</v>
      </c>
      <c r="E239" s="2" t="s">
        <v>45</v>
      </c>
      <c r="F239" s="3" t="s">
        <v>960</v>
      </c>
      <c r="G239" s="4">
        <v>39529.300000000003</v>
      </c>
      <c r="H239" s="4">
        <v>0</v>
      </c>
      <c r="I239" s="4">
        <f t="shared" si="12"/>
        <v>39529.300000000003</v>
      </c>
      <c r="J239" s="4">
        <v>16082.9</v>
      </c>
      <c r="K239" s="4">
        <f>L239+M239</f>
        <v>16082.9</v>
      </c>
      <c r="L239" s="4">
        <v>0</v>
      </c>
      <c r="M239" s="4">
        <v>16082.9</v>
      </c>
      <c r="N239" s="4">
        <f t="shared" si="13"/>
        <v>0</v>
      </c>
      <c r="O239" s="4">
        <f t="shared" si="14"/>
        <v>23446.400000000001</v>
      </c>
      <c r="P239" s="4">
        <f t="shared" si="15"/>
        <v>23446.400000000001</v>
      </c>
    </row>
    <row r="240" spans="1:16" hidden="1" outlineLevel="2" x14ac:dyDescent="0.25">
      <c r="A240" s="1" t="str">
        <f>MID(E240,1,1)</f>
        <v>1</v>
      </c>
      <c r="C240" s="2" t="s">
        <v>974</v>
      </c>
      <c r="D240" s="2" t="s">
        <v>975</v>
      </c>
      <c r="E240" s="2" t="s">
        <v>45</v>
      </c>
      <c r="F240" s="3" t="s">
        <v>979</v>
      </c>
      <c r="G240" s="4">
        <v>25240.93</v>
      </c>
      <c r="H240" s="4">
        <v>0</v>
      </c>
      <c r="I240" s="4">
        <f t="shared" si="12"/>
        <v>25240.93</v>
      </c>
      <c r="J240" s="4">
        <v>12862.52</v>
      </c>
      <c r="K240" s="4">
        <f>L240+M240</f>
        <v>12862.52</v>
      </c>
      <c r="L240" s="4">
        <v>0</v>
      </c>
      <c r="M240" s="4">
        <v>12862.52</v>
      </c>
      <c r="N240" s="4">
        <f t="shared" si="13"/>
        <v>0</v>
      </c>
      <c r="O240" s="4">
        <f t="shared" si="14"/>
        <v>12378.41</v>
      </c>
      <c r="P240" s="4">
        <f t="shared" si="15"/>
        <v>12378.41</v>
      </c>
    </row>
    <row r="241" spans="1:16" hidden="1" outlineLevel="2" x14ac:dyDescent="0.25">
      <c r="A241" s="1" t="str">
        <f>MID(E241,1,1)</f>
        <v>1</v>
      </c>
      <c r="C241" s="2" t="s">
        <v>992</v>
      </c>
      <c r="D241" s="2" t="s">
        <v>993</v>
      </c>
      <c r="E241" s="2" t="s">
        <v>45</v>
      </c>
      <c r="F241" s="3" t="s">
        <v>1001</v>
      </c>
      <c r="G241" s="4">
        <v>17773.650000000001</v>
      </c>
      <c r="H241" s="4">
        <v>0</v>
      </c>
      <c r="I241" s="4">
        <f t="shared" si="12"/>
        <v>17773.650000000001</v>
      </c>
      <c r="J241" s="4">
        <v>8688.93</v>
      </c>
      <c r="K241" s="4">
        <f>L241+M241</f>
        <v>8688.93</v>
      </c>
      <c r="L241" s="4">
        <v>0</v>
      </c>
      <c r="M241" s="4">
        <v>8688.93</v>
      </c>
      <c r="N241" s="4">
        <f t="shared" si="13"/>
        <v>0</v>
      </c>
      <c r="O241" s="4">
        <f t="shared" si="14"/>
        <v>9084.7200000000012</v>
      </c>
      <c r="P241" s="4">
        <f t="shared" si="15"/>
        <v>9084.7200000000012</v>
      </c>
    </row>
    <row r="242" spans="1:16" hidden="1" outlineLevel="2" x14ac:dyDescent="0.25">
      <c r="A242" s="1" t="str">
        <f>MID(E242,1,1)</f>
        <v>1</v>
      </c>
      <c r="C242" s="2" t="s">
        <v>751</v>
      </c>
      <c r="D242" s="2" t="s">
        <v>775</v>
      </c>
      <c r="E242" s="2" t="s">
        <v>45</v>
      </c>
      <c r="F242" s="3" t="s">
        <v>1010</v>
      </c>
      <c r="G242" s="4">
        <v>2067.66</v>
      </c>
      <c r="H242" s="4">
        <v>0</v>
      </c>
      <c r="I242" s="4">
        <f t="shared" si="12"/>
        <v>2067.66</v>
      </c>
      <c r="J242" s="4">
        <v>1131.76</v>
      </c>
      <c r="K242" s="4">
        <f>L242+M242</f>
        <v>1131.76</v>
      </c>
      <c r="L242" s="4">
        <v>0</v>
      </c>
      <c r="M242" s="4">
        <v>1131.76</v>
      </c>
      <c r="N242" s="4">
        <f t="shared" si="13"/>
        <v>0</v>
      </c>
      <c r="O242" s="4">
        <f t="shared" si="14"/>
        <v>935.89999999999986</v>
      </c>
      <c r="P242" s="4">
        <f t="shared" si="15"/>
        <v>935.89999999999986</v>
      </c>
    </row>
    <row r="243" spans="1:16" hidden="1" outlineLevel="2" x14ac:dyDescent="0.25">
      <c r="A243" s="1" t="str">
        <f>MID(E243,1,1)</f>
        <v>1</v>
      </c>
      <c r="C243" s="2" t="s">
        <v>1020</v>
      </c>
      <c r="D243" s="2" t="s">
        <v>1021</v>
      </c>
      <c r="E243" s="2" t="s">
        <v>45</v>
      </c>
      <c r="F243" s="3" t="s">
        <v>1030</v>
      </c>
      <c r="G243" s="4">
        <v>932840.75</v>
      </c>
      <c r="H243" s="4">
        <v>0</v>
      </c>
      <c r="I243" s="4">
        <f t="shared" si="12"/>
        <v>932840.75</v>
      </c>
      <c r="J243" s="4">
        <v>405663.61</v>
      </c>
      <c r="K243" s="4">
        <f>L243+M243</f>
        <v>405663.61</v>
      </c>
      <c r="L243" s="4">
        <v>0</v>
      </c>
      <c r="M243" s="4">
        <v>405663.61</v>
      </c>
      <c r="N243" s="4">
        <f t="shared" si="13"/>
        <v>0</v>
      </c>
      <c r="O243" s="4">
        <f t="shared" si="14"/>
        <v>527177.14</v>
      </c>
      <c r="P243" s="4">
        <f t="shared" si="15"/>
        <v>527177.14</v>
      </c>
    </row>
    <row r="244" spans="1:16" hidden="1" outlineLevel="2" x14ac:dyDescent="0.25">
      <c r="A244" s="1" t="str">
        <f>MID(E244,1,1)</f>
        <v>1</v>
      </c>
      <c r="C244" s="2" t="s">
        <v>1074</v>
      </c>
      <c r="D244" s="2" t="s">
        <v>1075</v>
      </c>
      <c r="E244" s="2" t="s">
        <v>45</v>
      </c>
      <c r="F244" s="3" t="s">
        <v>1079</v>
      </c>
      <c r="G244" s="4">
        <v>181716.73</v>
      </c>
      <c r="H244" s="4">
        <v>0</v>
      </c>
      <c r="I244" s="4">
        <f t="shared" si="12"/>
        <v>181716.73</v>
      </c>
      <c r="J244" s="4">
        <v>91056.08</v>
      </c>
      <c r="K244" s="4">
        <f>L244+M244</f>
        <v>91056.08</v>
      </c>
      <c r="L244" s="4">
        <v>0</v>
      </c>
      <c r="M244" s="4">
        <v>91056.08</v>
      </c>
      <c r="N244" s="4">
        <f t="shared" si="13"/>
        <v>0</v>
      </c>
      <c r="O244" s="4">
        <f t="shared" si="14"/>
        <v>90660.650000000009</v>
      </c>
      <c r="P244" s="4">
        <f t="shared" si="15"/>
        <v>90660.650000000009</v>
      </c>
    </row>
    <row r="245" spans="1:16" hidden="1" outlineLevel="2" x14ac:dyDescent="0.25">
      <c r="A245" s="1" t="str">
        <f>MID(E245,1,1)</f>
        <v>1</v>
      </c>
      <c r="C245" s="2" t="s">
        <v>410</v>
      </c>
      <c r="D245" s="2" t="s">
        <v>1105</v>
      </c>
      <c r="E245" s="2" t="s">
        <v>45</v>
      </c>
      <c r="F245" s="3" t="s">
        <v>1117</v>
      </c>
      <c r="G245" s="4">
        <v>2662.59</v>
      </c>
      <c r="H245" s="4">
        <v>0</v>
      </c>
      <c r="I245" s="4">
        <f t="shared" si="12"/>
        <v>2662.59</v>
      </c>
      <c r="J245" s="4">
        <v>1329.6</v>
      </c>
      <c r="K245" s="4">
        <f>L245+M245</f>
        <v>1329.6</v>
      </c>
      <c r="L245" s="4">
        <v>0</v>
      </c>
      <c r="M245" s="4">
        <v>1329.6</v>
      </c>
      <c r="N245" s="4">
        <f t="shared" si="13"/>
        <v>0</v>
      </c>
      <c r="O245" s="4">
        <f t="shared" si="14"/>
        <v>1332.9900000000002</v>
      </c>
      <c r="P245" s="4">
        <f t="shared" si="15"/>
        <v>1332.9900000000002</v>
      </c>
    </row>
    <row r="246" spans="1:16" hidden="1" outlineLevel="2" x14ac:dyDescent="0.25">
      <c r="A246" s="1" t="str">
        <f>MID(E246,1,1)</f>
        <v>1</v>
      </c>
      <c r="C246" s="2" t="s">
        <v>1124</v>
      </c>
      <c r="D246" s="2" t="s">
        <v>39</v>
      </c>
      <c r="E246" s="2" t="s">
        <v>45</v>
      </c>
      <c r="F246" s="3" t="s">
        <v>1135</v>
      </c>
      <c r="G246" s="4">
        <v>7836.45</v>
      </c>
      <c r="H246" s="4">
        <v>0</v>
      </c>
      <c r="I246" s="4">
        <f t="shared" si="12"/>
        <v>7836.45</v>
      </c>
      <c r="J246" s="4">
        <v>2286.36</v>
      </c>
      <c r="K246" s="4">
        <f>L246+M246</f>
        <v>2286.36</v>
      </c>
      <c r="L246" s="4">
        <v>0</v>
      </c>
      <c r="M246" s="4">
        <v>2286.36</v>
      </c>
      <c r="N246" s="4">
        <f t="shared" si="13"/>
        <v>0</v>
      </c>
      <c r="O246" s="4">
        <f t="shared" si="14"/>
        <v>5550.09</v>
      </c>
      <c r="P246" s="4">
        <f t="shared" si="15"/>
        <v>5550.09</v>
      </c>
    </row>
    <row r="247" spans="1:16" hidden="1" outlineLevel="2" x14ac:dyDescent="0.25">
      <c r="A247" s="1" t="str">
        <f>MID(E247,1,1)</f>
        <v>1</v>
      </c>
      <c r="C247" s="2" t="s">
        <v>74</v>
      </c>
      <c r="D247" s="2" t="s">
        <v>39</v>
      </c>
      <c r="E247" s="2" t="s">
        <v>388</v>
      </c>
      <c r="F247" s="3" t="s">
        <v>389</v>
      </c>
      <c r="G247" s="4">
        <v>150661.93</v>
      </c>
      <c r="H247" s="4">
        <v>0</v>
      </c>
      <c r="I247" s="4">
        <f t="shared" si="12"/>
        <v>150661.93</v>
      </c>
      <c r="J247" s="4">
        <v>0</v>
      </c>
      <c r="K247" s="4">
        <f>L247+M247</f>
        <v>0</v>
      </c>
      <c r="L247" s="4">
        <v>0</v>
      </c>
      <c r="M247" s="4">
        <v>0</v>
      </c>
      <c r="N247" s="4">
        <f t="shared" si="13"/>
        <v>0</v>
      </c>
      <c r="O247" s="4">
        <f t="shared" si="14"/>
        <v>150661.93</v>
      </c>
      <c r="P247" s="4">
        <f t="shared" si="15"/>
        <v>150661.93</v>
      </c>
    </row>
    <row r="248" spans="1:16" hidden="1" outlineLevel="2" x14ac:dyDescent="0.25">
      <c r="A248" s="1" t="str">
        <f>MID(E248,1,1)</f>
        <v>1</v>
      </c>
      <c r="C248" s="2" t="s">
        <v>502</v>
      </c>
      <c r="D248" s="2" t="s">
        <v>503</v>
      </c>
      <c r="E248" s="2" t="s">
        <v>388</v>
      </c>
      <c r="F248" s="3" t="s">
        <v>508</v>
      </c>
      <c r="G248" s="4">
        <v>500000</v>
      </c>
      <c r="H248" s="4">
        <v>0</v>
      </c>
      <c r="I248" s="4">
        <f t="shared" si="12"/>
        <v>500000</v>
      </c>
      <c r="J248" s="4">
        <v>0</v>
      </c>
      <c r="K248" s="4">
        <f>L248+M248</f>
        <v>0</v>
      </c>
      <c r="L248" s="4">
        <v>0</v>
      </c>
      <c r="M248" s="4">
        <v>0</v>
      </c>
      <c r="N248" s="4">
        <f t="shared" si="13"/>
        <v>0</v>
      </c>
      <c r="O248" s="4">
        <f t="shared" si="14"/>
        <v>500000</v>
      </c>
      <c r="P248" s="4">
        <f t="shared" si="15"/>
        <v>500000</v>
      </c>
    </row>
    <row r="249" spans="1:16" hidden="1" outlineLevel="2" x14ac:dyDescent="0.25">
      <c r="A249" s="1" t="str">
        <f>MID(E249,1,1)</f>
        <v>1</v>
      </c>
      <c r="C249" s="2" t="s">
        <v>8</v>
      </c>
      <c r="D249" s="2" t="s">
        <v>39</v>
      </c>
      <c r="E249" s="2" t="s">
        <v>47</v>
      </c>
      <c r="F249" s="3" t="s">
        <v>48</v>
      </c>
      <c r="G249" s="4">
        <v>16125.71</v>
      </c>
      <c r="H249" s="4">
        <v>0</v>
      </c>
      <c r="I249" s="4">
        <f t="shared" si="12"/>
        <v>16125.71</v>
      </c>
      <c r="J249" s="4">
        <v>8063.02</v>
      </c>
      <c r="K249" s="4">
        <f>L249+M249</f>
        <v>8063.02</v>
      </c>
      <c r="L249" s="4">
        <v>0</v>
      </c>
      <c r="M249" s="4">
        <v>8063.02</v>
      </c>
      <c r="N249" s="4">
        <f t="shared" si="13"/>
        <v>0</v>
      </c>
      <c r="O249" s="4">
        <f t="shared" si="14"/>
        <v>8062.6899999999987</v>
      </c>
      <c r="P249" s="4">
        <f t="shared" si="15"/>
        <v>8062.6899999999987</v>
      </c>
    </row>
    <row r="250" spans="1:16" hidden="1" outlineLevel="2" x14ac:dyDescent="0.25">
      <c r="A250" s="1" t="str">
        <f>MID(E250,1,1)</f>
        <v>1</v>
      </c>
      <c r="C250" s="2" t="s">
        <v>53</v>
      </c>
      <c r="D250" s="2" t="s">
        <v>39</v>
      </c>
      <c r="E250" s="2" t="s">
        <v>47</v>
      </c>
      <c r="F250" s="3" t="s">
        <v>67</v>
      </c>
      <c r="G250" s="4">
        <v>40569.040000000001</v>
      </c>
      <c r="H250" s="4">
        <v>0</v>
      </c>
      <c r="I250" s="4">
        <f t="shared" si="12"/>
        <v>40569.040000000001</v>
      </c>
      <c r="J250" s="4">
        <v>8450.4</v>
      </c>
      <c r="K250" s="4">
        <f>L250+M250</f>
        <v>8450.4</v>
      </c>
      <c r="L250" s="4">
        <v>0</v>
      </c>
      <c r="M250" s="4">
        <v>8450.4</v>
      </c>
      <c r="N250" s="4">
        <f t="shared" si="13"/>
        <v>0</v>
      </c>
      <c r="O250" s="4">
        <f t="shared" si="14"/>
        <v>32118.639999999999</v>
      </c>
      <c r="P250" s="4">
        <f t="shared" si="15"/>
        <v>32118.639999999999</v>
      </c>
    </row>
    <row r="251" spans="1:16" hidden="1" outlineLevel="2" x14ac:dyDescent="0.25">
      <c r="A251" s="1" t="str">
        <f>MID(E251,1,1)</f>
        <v>1</v>
      </c>
      <c r="C251" s="2" t="s">
        <v>88</v>
      </c>
      <c r="D251" s="2" t="s">
        <v>39</v>
      </c>
      <c r="E251" s="2" t="s">
        <v>47</v>
      </c>
      <c r="F251" s="3" t="s">
        <v>96</v>
      </c>
      <c r="G251" s="4">
        <v>78944.52</v>
      </c>
      <c r="H251" s="4">
        <v>0</v>
      </c>
      <c r="I251" s="4">
        <f t="shared" si="12"/>
        <v>78944.52</v>
      </c>
      <c r="J251" s="4">
        <v>38841.040000000001</v>
      </c>
      <c r="K251" s="4">
        <f>L251+M251</f>
        <v>38841.040000000001</v>
      </c>
      <c r="L251" s="4">
        <v>0</v>
      </c>
      <c r="M251" s="4">
        <v>38841.040000000001</v>
      </c>
      <c r="N251" s="4">
        <f t="shared" si="13"/>
        <v>0</v>
      </c>
      <c r="O251" s="4">
        <f t="shared" si="14"/>
        <v>40103.480000000003</v>
      </c>
      <c r="P251" s="4">
        <f t="shared" si="15"/>
        <v>40103.480000000003</v>
      </c>
    </row>
    <row r="252" spans="1:16" hidden="1" outlineLevel="2" x14ac:dyDescent="0.25">
      <c r="A252" s="1" t="str">
        <f>MID(E252,1,1)</f>
        <v>1</v>
      </c>
      <c r="C252" s="2" t="s">
        <v>102</v>
      </c>
      <c r="D252" s="2" t="s">
        <v>39</v>
      </c>
      <c r="E252" s="2" t="s">
        <v>47</v>
      </c>
      <c r="F252" s="3" t="s">
        <v>108</v>
      </c>
      <c r="G252" s="4">
        <v>20128.88</v>
      </c>
      <c r="H252" s="4">
        <v>0</v>
      </c>
      <c r="I252" s="4">
        <f t="shared" si="12"/>
        <v>20128.88</v>
      </c>
      <c r="J252" s="4">
        <v>10064.6</v>
      </c>
      <c r="K252" s="4">
        <f>L252+M252</f>
        <v>10064.6</v>
      </c>
      <c r="L252" s="4">
        <v>0</v>
      </c>
      <c r="M252" s="4">
        <v>10064.6</v>
      </c>
      <c r="N252" s="4">
        <f t="shared" si="13"/>
        <v>0</v>
      </c>
      <c r="O252" s="4">
        <f t="shared" si="14"/>
        <v>10064.280000000001</v>
      </c>
      <c r="P252" s="4">
        <f t="shared" si="15"/>
        <v>10064.280000000001</v>
      </c>
    </row>
    <row r="253" spans="1:16" hidden="1" outlineLevel="2" x14ac:dyDescent="0.25">
      <c r="A253" s="1" t="str">
        <f>MID(E253,1,1)</f>
        <v>1</v>
      </c>
      <c r="C253" s="2" t="s">
        <v>129</v>
      </c>
      <c r="D253" s="2" t="s">
        <v>130</v>
      </c>
      <c r="E253" s="2" t="s">
        <v>47</v>
      </c>
      <c r="F253" s="3" t="s">
        <v>134</v>
      </c>
      <c r="G253" s="4">
        <v>8661.2900000000009</v>
      </c>
      <c r="H253" s="4">
        <v>0</v>
      </c>
      <c r="I253" s="4">
        <f t="shared" si="12"/>
        <v>8661.2900000000009</v>
      </c>
      <c r="J253" s="4">
        <v>4330.6899999999996</v>
      </c>
      <c r="K253" s="4">
        <f>L253+M253</f>
        <v>4330.6899999999996</v>
      </c>
      <c r="L253" s="4">
        <v>0</v>
      </c>
      <c r="M253" s="4">
        <v>4330.6899999999996</v>
      </c>
      <c r="N253" s="4">
        <f t="shared" si="13"/>
        <v>0</v>
      </c>
      <c r="O253" s="4">
        <f t="shared" si="14"/>
        <v>4330.6000000000013</v>
      </c>
      <c r="P253" s="4">
        <f t="shared" si="15"/>
        <v>4330.6000000000013</v>
      </c>
    </row>
    <row r="254" spans="1:16" hidden="1" outlineLevel="2" x14ac:dyDescent="0.25">
      <c r="A254" s="1" t="str">
        <f>MID(E254,1,1)</f>
        <v>1</v>
      </c>
      <c r="C254" s="2" t="s">
        <v>139</v>
      </c>
      <c r="D254" s="2" t="s">
        <v>130</v>
      </c>
      <c r="E254" s="2" t="s">
        <v>47</v>
      </c>
      <c r="F254" s="3" t="s">
        <v>144</v>
      </c>
      <c r="G254" s="4">
        <v>25964.69</v>
      </c>
      <c r="H254" s="4">
        <v>0</v>
      </c>
      <c r="I254" s="4">
        <f t="shared" si="12"/>
        <v>25964.69</v>
      </c>
      <c r="J254" s="4">
        <v>12982.27</v>
      </c>
      <c r="K254" s="4">
        <f>L254+M254</f>
        <v>12982.27</v>
      </c>
      <c r="L254" s="4">
        <v>0</v>
      </c>
      <c r="M254" s="4">
        <v>12982.27</v>
      </c>
      <c r="N254" s="4">
        <f t="shared" si="13"/>
        <v>0</v>
      </c>
      <c r="O254" s="4">
        <f t="shared" si="14"/>
        <v>12982.419999999998</v>
      </c>
      <c r="P254" s="4">
        <f t="shared" si="15"/>
        <v>12982.419999999998</v>
      </c>
    </row>
    <row r="255" spans="1:16" hidden="1" outlineLevel="2" x14ac:dyDescent="0.25">
      <c r="A255" s="1" t="str">
        <f>MID(E255,1,1)</f>
        <v>1</v>
      </c>
      <c r="C255" s="2" t="s">
        <v>82</v>
      </c>
      <c r="D255" s="2" t="s">
        <v>153</v>
      </c>
      <c r="E255" s="2" t="s">
        <v>47</v>
      </c>
      <c r="F255" s="3" t="s">
        <v>161</v>
      </c>
      <c r="G255" s="4">
        <v>7494.9</v>
      </c>
      <c r="H255" s="4">
        <v>0</v>
      </c>
      <c r="I255" s="4">
        <f t="shared" si="12"/>
        <v>7494.9</v>
      </c>
      <c r="J255" s="4">
        <v>342.71</v>
      </c>
      <c r="K255" s="4">
        <f>L255+M255</f>
        <v>342.71</v>
      </c>
      <c r="L255" s="4">
        <v>0</v>
      </c>
      <c r="M255" s="4">
        <v>342.71</v>
      </c>
      <c r="N255" s="4">
        <f t="shared" si="13"/>
        <v>0</v>
      </c>
      <c r="O255" s="4">
        <f t="shared" si="14"/>
        <v>7152.19</v>
      </c>
      <c r="P255" s="4">
        <f t="shared" si="15"/>
        <v>7152.19</v>
      </c>
    </row>
    <row r="256" spans="1:16" hidden="1" outlineLevel="2" x14ac:dyDescent="0.25">
      <c r="A256" s="1" t="str">
        <f>MID(E256,1,1)</f>
        <v>1</v>
      </c>
      <c r="C256" s="2" t="s">
        <v>82</v>
      </c>
      <c r="D256" s="2" t="s">
        <v>194</v>
      </c>
      <c r="E256" s="2" t="s">
        <v>47</v>
      </c>
      <c r="F256" s="3" t="s">
        <v>210</v>
      </c>
      <c r="G256" s="4">
        <v>30303.27</v>
      </c>
      <c r="H256" s="4">
        <v>0</v>
      </c>
      <c r="I256" s="4">
        <f t="shared" si="12"/>
        <v>30303.27</v>
      </c>
      <c r="J256" s="4">
        <v>12885.6</v>
      </c>
      <c r="K256" s="4">
        <f>L256+M256</f>
        <v>12885.6</v>
      </c>
      <c r="L256" s="4">
        <v>0</v>
      </c>
      <c r="M256" s="4">
        <v>12885.6</v>
      </c>
      <c r="N256" s="4">
        <f t="shared" si="13"/>
        <v>0</v>
      </c>
      <c r="O256" s="4">
        <f t="shared" si="14"/>
        <v>17417.669999999998</v>
      </c>
      <c r="P256" s="4">
        <f t="shared" si="15"/>
        <v>17417.669999999998</v>
      </c>
    </row>
    <row r="257" spans="1:16" hidden="1" outlineLevel="2" x14ac:dyDescent="0.25">
      <c r="A257" s="1" t="str">
        <f>MID(E257,1,1)</f>
        <v>1</v>
      </c>
      <c r="C257" s="2" t="s">
        <v>228</v>
      </c>
      <c r="D257" s="2" t="s">
        <v>229</v>
      </c>
      <c r="E257" s="2" t="s">
        <v>47</v>
      </c>
      <c r="F257" s="3" t="s">
        <v>234</v>
      </c>
      <c r="G257" s="4">
        <v>28860.62</v>
      </c>
      <c r="H257" s="4">
        <v>0</v>
      </c>
      <c r="I257" s="4">
        <f t="shared" si="12"/>
        <v>28860.62</v>
      </c>
      <c r="J257" s="4">
        <v>12987.58</v>
      </c>
      <c r="K257" s="4">
        <f>L257+M257</f>
        <v>12987.58</v>
      </c>
      <c r="L257" s="4">
        <v>0</v>
      </c>
      <c r="M257" s="4">
        <v>12987.58</v>
      </c>
      <c r="N257" s="4">
        <f t="shared" si="13"/>
        <v>0</v>
      </c>
      <c r="O257" s="4">
        <f t="shared" si="14"/>
        <v>15873.039999999999</v>
      </c>
      <c r="P257" s="4">
        <f t="shared" si="15"/>
        <v>15873.039999999999</v>
      </c>
    </row>
    <row r="258" spans="1:16" hidden="1" outlineLevel="2" x14ac:dyDescent="0.25">
      <c r="A258" s="1" t="str">
        <f>MID(E258,1,1)</f>
        <v>1</v>
      </c>
      <c r="C258" s="2" t="s">
        <v>267</v>
      </c>
      <c r="D258" s="2" t="s">
        <v>130</v>
      </c>
      <c r="E258" s="2" t="s">
        <v>47</v>
      </c>
      <c r="F258" s="3" t="s">
        <v>271</v>
      </c>
      <c r="G258" s="4">
        <v>73730.98</v>
      </c>
      <c r="H258" s="4">
        <v>0</v>
      </c>
      <c r="I258" s="4">
        <f t="shared" si="12"/>
        <v>73730.98</v>
      </c>
      <c r="J258" s="4">
        <v>36865.64</v>
      </c>
      <c r="K258" s="4">
        <f>L258+M258</f>
        <v>36865.64</v>
      </c>
      <c r="L258" s="4">
        <v>0</v>
      </c>
      <c r="M258" s="4">
        <v>36865.64</v>
      </c>
      <c r="N258" s="4">
        <f t="shared" si="13"/>
        <v>0</v>
      </c>
      <c r="O258" s="4">
        <f t="shared" si="14"/>
        <v>36865.339999999997</v>
      </c>
      <c r="P258" s="4">
        <f t="shared" si="15"/>
        <v>36865.339999999997</v>
      </c>
    </row>
    <row r="259" spans="1:16" hidden="1" outlineLevel="2" x14ac:dyDescent="0.25">
      <c r="A259" s="1" t="str">
        <f>MID(E259,1,1)</f>
        <v>1</v>
      </c>
      <c r="C259" s="2" t="s">
        <v>51</v>
      </c>
      <c r="D259" s="2" t="s">
        <v>281</v>
      </c>
      <c r="E259" s="2" t="s">
        <v>47</v>
      </c>
      <c r="F259" s="3" t="s">
        <v>287</v>
      </c>
      <c r="G259" s="4">
        <v>104375.08</v>
      </c>
      <c r="H259" s="4">
        <v>0</v>
      </c>
      <c r="I259" s="4">
        <f t="shared" ref="I259:I322" si="16">G259-H259</f>
        <v>104375.08</v>
      </c>
      <c r="J259" s="4">
        <v>49264.18</v>
      </c>
      <c r="K259" s="4">
        <f>L259+M259</f>
        <v>49264.18</v>
      </c>
      <c r="L259" s="4">
        <v>0</v>
      </c>
      <c r="M259" s="4">
        <v>49264.18</v>
      </c>
      <c r="N259" s="4">
        <f t="shared" ref="N259:N322" si="17">J259-M259</f>
        <v>0</v>
      </c>
      <c r="O259" s="4">
        <f t="shared" ref="O259:O322" si="18">G259-J259</f>
        <v>55110.9</v>
      </c>
      <c r="P259" s="4">
        <f t="shared" ref="P259:P322" si="19">I259-J259</f>
        <v>55110.9</v>
      </c>
    </row>
    <row r="260" spans="1:16" hidden="1" outlineLevel="2" x14ac:dyDescent="0.25">
      <c r="A260" s="1" t="str">
        <f>MID(E260,1,1)</f>
        <v>1</v>
      </c>
      <c r="C260" s="2" t="s">
        <v>51</v>
      </c>
      <c r="D260" s="2" t="s">
        <v>293</v>
      </c>
      <c r="E260" s="2" t="s">
        <v>47</v>
      </c>
      <c r="F260" s="3" t="s">
        <v>301</v>
      </c>
      <c r="G260" s="4">
        <v>63019.78</v>
      </c>
      <c r="H260" s="4">
        <v>0</v>
      </c>
      <c r="I260" s="4">
        <f t="shared" si="16"/>
        <v>63019.78</v>
      </c>
      <c r="J260" s="4">
        <v>31510.22</v>
      </c>
      <c r="K260" s="4">
        <f>L260+M260</f>
        <v>31510.22</v>
      </c>
      <c r="L260" s="4">
        <v>0</v>
      </c>
      <c r="M260" s="4">
        <v>31510.22</v>
      </c>
      <c r="N260" s="4">
        <f t="shared" si="17"/>
        <v>0</v>
      </c>
      <c r="O260" s="4">
        <f t="shared" si="18"/>
        <v>31509.559999999998</v>
      </c>
      <c r="P260" s="4">
        <f t="shared" si="19"/>
        <v>31509.559999999998</v>
      </c>
    </row>
    <row r="261" spans="1:16" hidden="1" outlineLevel="2" x14ac:dyDescent="0.25">
      <c r="A261" s="1" t="str">
        <f>MID(E261,1,1)</f>
        <v>1</v>
      </c>
      <c r="C261" s="2" t="s">
        <v>311</v>
      </c>
      <c r="D261" s="2" t="s">
        <v>130</v>
      </c>
      <c r="E261" s="2" t="s">
        <v>47</v>
      </c>
      <c r="F261" s="3" t="s">
        <v>335</v>
      </c>
      <c r="G261" s="4">
        <v>49144.53</v>
      </c>
      <c r="H261" s="4">
        <v>0</v>
      </c>
      <c r="I261" s="4">
        <f t="shared" si="16"/>
        <v>49144.53</v>
      </c>
      <c r="J261" s="4">
        <v>24572.38</v>
      </c>
      <c r="K261" s="4">
        <f>L261+M261</f>
        <v>24572.38</v>
      </c>
      <c r="L261" s="4">
        <v>0</v>
      </c>
      <c r="M261" s="4">
        <v>24572.38</v>
      </c>
      <c r="N261" s="4">
        <f t="shared" si="17"/>
        <v>0</v>
      </c>
      <c r="O261" s="4">
        <f t="shared" si="18"/>
        <v>24572.149999999998</v>
      </c>
      <c r="P261" s="4">
        <f t="shared" si="19"/>
        <v>24572.149999999998</v>
      </c>
    </row>
    <row r="262" spans="1:16" hidden="1" outlineLevel="2" x14ac:dyDescent="0.25">
      <c r="A262" s="1" t="str">
        <f>MID(E262,1,1)</f>
        <v>1</v>
      </c>
      <c r="C262" s="2" t="s">
        <v>191</v>
      </c>
      <c r="D262" s="2" t="s">
        <v>39</v>
      </c>
      <c r="E262" s="2" t="s">
        <v>47</v>
      </c>
      <c r="F262" s="3" t="s">
        <v>343</v>
      </c>
      <c r="G262" s="4">
        <v>14394.16</v>
      </c>
      <c r="H262" s="4">
        <v>0</v>
      </c>
      <c r="I262" s="4">
        <f t="shared" si="16"/>
        <v>14394.16</v>
      </c>
      <c r="J262" s="4">
        <v>7197.19</v>
      </c>
      <c r="K262" s="4">
        <f>L262+M262</f>
        <v>7197.19</v>
      </c>
      <c r="L262" s="4">
        <v>0</v>
      </c>
      <c r="M262" s="4">
        <v>7197.19</v>
      </c>
      <c r="N262" s="4">
        <f t="shared" si="17"/>
        <v>0</v>
      </c>
      <c r="O262" s="4">
        <f t="shared" si="18"/>
        <v>7196.97</v>
      </c>
      <c r="P262" s="4">
        <f t="shared" si="19"/>
        <v>7196.97</v>
      </c>
    </row>
    <row r="263" spans="1:16" hidden="1" outlineLevel="2" x14ac:dyDescent="0.25">
      <c r="A263" s="1" t="str">
        <f>MID(E263,1,1)</f>
        <v>1</v>
      </c>
      <c r="C263" s="2" t="s">
        <v>349</v>
      </c>
      <c r="D263" s="2" t="s">
        <v>39</v>
      </c>
      <c r="E263" s="2" t="s">
        <v>47</v>
      </c>
      <c r="F263" s="3" t="s">
        <v>362</v>
      </c>
      <c r="G263" s="4">
        <v>46532.78</v>
      </c>
      <c r="H263" s="4">
        <v>0</v>
      </c>
      <c r="I263" s="4">
        <f t="shared" si="16"/>
        <v>46532.78</v>
      </c>
      <c r="J263" s="4">
        <v>22766.31</v>
      </c>
      <c r="K263" s="4">
        <f>L263+M263</f>
        <v>22766.31</v>
      </c>
      <c r="L263" s="4">
        <v>0</v>
      </c>
      <c r="M263" s="4">
        <v>22766.31</v>
      </c>
      <c r="N263" s="4">
        <f t="shared" si="17"/>
        <v>0</v>
      </c>
      <c r="O263" s="4">
        <f t="shared" si="18"/>
        <v>23766.469999999998</v>
      </c>
      <c r="P263" s="4">
        <f t="shared" si="19"/>
        <v>23766.469999999998</v>
      </c>
    </row>
    <row r="264" spans="1:16" hidden="1" outlineLevel="2" x14ac:dyDescent="0.25">
      <c r="A264" s="1" t="str">
        <f>MID(E264,1,1)</f>
        <v>1</v>
      </c>
      <c r="C264" s="2" t="s">
        <v>74</v>
      </c>
      <c r="D264" s="2" t="s">
        <v>39</v>
      </c>
      <c r="E264" s="2" t="s">
        <v>47</v>
      </c>
      <c r="F264" s="3" t="s">
        <v>396</v>
      </c>
      <c r="G264" s="4">
        <v>196105.24</v>
      </c>
      <c r="H264" s="4">
        <v>12054.76</v>
      </c>
      <c r="I264" s="4">
        <f t="shared" si="16"/>
        <v>184050.47999999998</v>
      </c>
      <c r="J264" s="4">
        <v>59331.15</v>
      </c>
      <c r="K264" s="4">
        <f>L264+M264</f>
        <v>59331.15</v>
      </c>
      <c r="L264" s="4">
        <v>0</v>
      </c>
      <c r="M264" s="4">
        <v>59331.15</v>
      </c>
      <c r="N264" s="4">
        <f t="shared" si="17"/>
        <v>0</v>
      </c>
      <c r="O264" s="4">
        <f t="shared" si="18"/>
        <v>136774.09</v>
      </c>
      <c r="P264" s="4">
        <f t="shared" si="19"/>
        <v>124719.32999999999</v>
      </c>
    </row>
    <row r="265" spans="1:16" hidden="1" outlineLevel="2" x14ac:dyDescent="0.25">
      <c r="A265" s="1" t="str">
        <f>MID(E265,1,1)</f>
        <v>1</v>
      </c>
      <c r="C265" s="2" t="s">
        <v>417</v>
      </c>
      <c r="D265" s="2" t="s">
        <v>39</v>
      </c>
      <c r="E265" s="2" t="s">
        <v>47</v>
      </c>
      <c r="F265" s="3" t="s">
        <v>421</v>
      </c>
      <c r="G265" s="4">
        <v>14556.19</v>
      </c>
      <c r="H265" s="4">
        <v>0</v>
      </c>
      <c r="I265" s="4">
        <f t="shared" si="16"/>
        <v>14556.19</v>
      </c>
      <c r="J265" s="4">
        <v>4031.44</v>
      </c>
      <c r="K265" s="4">
        <f>L265+M265</f>
        <v>4031.44</v>
      </c>
      <c r="L265" s="4">
        <v>0</v>
      </c>
      <c r="M265" s="4">
        <v>4031.44</v>
      </c>
      <c r="N265" s="4">
        <f t="shared" si="17"/>
        <v>0</v>
      </c>
      <c r="O265" s="4">
        <f t="shared" si="18"/>
        <v>10524.75</v>
      </c>
      <c r="P265" s="4">
        <f t="shared" si="19"/>
        <v>10524.75</v>
      </c>
    </row>
    <row r="266" spans="1:16" hidden="1" outlineLevel="2" x14ac:dyDescent="0.25">
      <c r="A266" s="1" t="str">
        <f>MID(E266,1,1)</f>
        <v>1</v>
      </c>
      <c r="C266" s="2" t="s">
        <v>434</v>
      </c>
      <c r="D266" s="2" t="s">
        <v>39</v>
      </c>
      <c r="E266" s="2" t="s">
        <v>47</v>
      </c>
      <c r="F266" s="3" t="s">
        <v>436</v>
      </c>
      <c r="G266" s="4">
        <v>14069.93</v>
      </c>
      <c r="H266" s="4">
        <v>0</v>
      </c>
      <c r="I266" s="4">
        <f t="shared" si="16"/>
        <v>14069.93</v>
      </c>
      <c r="J266" s="4">
        <v>9301.18</v>
      </c>
      <c r="K266" s="4">
        <f>L266+M266</f>
        <v>9301.18</v>
      </c>
      <c r="L266" s="4">
        <v>0</v>
      </c>
      <c r="M266" s="4">
        <v>9301.18</v>
      </c>
      <c r="N266" s="4">
        <f t="shared" si="17"/>
        <v>0</v>
      </c>
      <c r="O266" s="4">
        <f t="shared" si="18"/>
        <v>4768.75</v>
      </c>
      <c r="P266" s="4">
        <f t="shared" si="19"/>
        <v>4768.75</v>
      </c>
    </row>
    <row r="267" spans="1:16" hidden="1" outlineLevel="2" x14ac:dyDescent="0.25">
      <c r="A267" s="1" t="str">
        <f>MID(E267,1,1)</f>
        <v>1</v>
      </c>
      <c r="C267" s="2" t="s">
        <v>447</v>
      </c>
      <c r="D267" s="2" t="s">
        <v>430</v>
      </c>
      <c r="E267" s="2" t="s">
        <v>47</v>
      </c>
      <c r="F267" s="3" t="s">
        <v>467</v>
      </c>
      <c r="G267" s="4">
        <v>54891.43</v>
      </c>
      <c r="H267" s="4">
        <v>0</v>
      </c>
      <c r="I267" s="4">
        <f t="shared" si="16"/>
        <v>54891.43</v>
      </c>
      <c r="J267" s="4">
        <v>23918.91</v>
      </c>
      <c r="K267" s="4">
        <f>L267+M267</f>
        <v>23918.91</v>
      </c>
      <c r="L267" s="4">
        <v>0</v>
      </c>
      <c r="M267" s="4">
        <v>23918.91</v>
      </c>
      <c r="N267" s="4">
        <f t="shared" si="17"/>
        <v>0</v>
      </c>
      <c r="O267" s="4">
        <f t="shared" si="18"/>
        <v>30972.52</v>
      </c>
      <c r="P267" s="4">
        <f t="shared" si="19"/>
        <v>30972.52</v>
      </c>
    </row>
    <row r="268" spans="1:16" hidden="1" outlineLevel="2" x14ac:dyDescent="0.25">
      <c r="A268" s="1" t="str">
        <f>MID(E268,1,1)</f>
        <v>1</v>
      </c>
      <c r="C268" s="2" t="s">
        <v>76</v>
      </c>
      <c r="D268" s="2" t="s">
        <v>39</v>
      </c>
      <c r="E268" s="2" t="s">
        <v>47</v>
      </c>
      <c r="F268" s="3" t="s">
        <v>476</v>
      </c>
      <c r="G268" s="4">
        <v>24084.52</v>
      </c>
      <c r="H268" s="4">
        <v>0</v>
      </c>
      <c r="I268" s="4">
        <f t="shared" si="16"/>
        <v>24084.52</v>
      </c>
      <c r="J268" s="4">
        <v>9659.48</v>
      </c>
      <c r="K268" s="4">
        <f>L268+M268</f>
        <v>9659.48</v>
      </c>
      <c r="L268" s="4">
        <v>0</v>
      </c>
      <c r="M268" s="4">
        <v>9659.48</v>
      </c>
      <c r="N268" s="4">
        <f t="shared" si="17"/>
        <v>0</v>
      </c>
      <c r="O268" s="4">
        <f t="shared" si="18"/>
        <v>14425.04</v>
      </c>
      <c r="P268" s="4">
        <f t="shared" si="19"/>
        <v>14425.04</v>
      </c>
    </row>
    <row r="269" spans="1:16" hidden="1" outlineLevel="2" x14ac:dyDescent="0.25">
      <c r="A269" s="1" t="str">
        <f>MID(E269,1,1)</f>
        <v>1</v>
      </c>
      <c r="C269" s="2" t="s">
        <v>76</v>
      </c>
      <c r="D269" s="2" t="s">
        <v>479</v>
      </c>
      <c r="E269" s="2" t="s">
        <v>47</v>
      </c>
      <c r="F269" s="3" t="s">
        <v>488</v>
      </c>
      <c r="G269" s="4">
        <v>36062.620000000003</v>
      </c>
      <c r="H269" s="4">
        <v>0</v>
      </c>
      <c r="I269" s="4">
        <f t="shared" si="16"/>
        <v>36062.620000000003</v>
      </c>
      <c r="J269" s="4">
        <v>18257.330000000002</v>
      </c>
      <c r="K269" s="4">
        <f>L269+M269</f>
        <v>18257.330000000002</v>
      </c>
      <c r="L269" s="4">
        <v>0</v>
      </c>
      <c r="M269" s="4">
        <v>18257.330000000002</v>
      </c>
      <c r="N269" s="4">
        <f t="shared" si="17"/>
        <v>0</v>
      </c>
      <c r="O269" s="4">
        <f t="shared" si="18"/>
        <v>17805.29</v>
      </c>
      <c r="P269" s="4">
        <f t="shared" si="19"/>
        <v>17805.29</v>
      </c>
    </row>
    <row r="270" spans="1:16" hidden="1" outlineLevel="2" x14ac:dyDescent="0.25">
      <c r="A270" s="1" t="str">
        <f>MID(E270,1,1)</f>
        <v>1</v>
      </c>
      <c r="C270" s="2" t="s">
        <v>502</v>
      </c>
      <c r="D270" s="2" t="s">
        <v>503</v>
      </c>
      <c r="E270" s="2" t="s">
        <v>47</v>
      </c>
      <c r="F270" s="3" t="s">
        <v>514</v>
      </c>
      <c r="G270" s="4">
        <v>173076.58</v>
      </c>
      <c r="H270" s="4">
        <v>0</v>
      </c>
      <c r="I270" s="4">
        <f t="shared" si="16"/>
        <v>173076.58</v>
      </c>
      <c r="J270" s="4">
        <v>89664.76</v>
      </c>
      <c r="K270" s="4">
        <f>L270+M270</f>
        <v>89664.76</v>
      </c>
      <c r="L270" s="4">
        <v>0</v>
      </c>
      <c r="M270" s="4">
        <v>89664.76</v>
      </c>
      <c r="N270" s="4">
        <f t="shared" si="17"/>
        <v>0</v>
      </c>
      <c r="O270" s="4">
        <f t="shared" si="18"/>
        <v>83411.819999999992</v>
      </c>
      <c r="P270" s="4">
        <f t="shared" si="19"/>
        <v>83411.819999999992</v>
      </c>
    </row>
    <row r="271" spans="1:16" hidden="1" outlineLevel="2" x14ac:dyDescent="0.25">
      <c r="A271" s="1" t="str">
        <f>MID(E271,1,1)</f>
        <v>1</v>
      </c>
      <c r="C271" s="2" t="s">
        <v>588</v>
      </c>
      <c r="D271" s="2" t="s">
        <v>589</v>
      </c>
      <c r="E271" s="2" t="s">
        <v>47</v>
      </c>
      <c r="F271" s="3" t="s">
        <v>592</v>
      </c>
      <c r="G271" s="4">
        <v>0</v>
      </c>
      <c r="H271" s="4">
        <v>0</v>
      </c>
      <c r="I271" s="4">
        <f t="shared" si="16"/>
        <v>0</v>
      </c>
      <c r="J271" s="4">
        <v>0</v>
      </c>
      <c r="K271" s="4">
        <f>L271+M271</f>
        <v>0</v>
      </c>
      <c r="L271" s="4">
        <v>0</v>
      </c>
      <c r="M271" s="4">
        <v>0</v>
      </c>
      <c r="N271" s="4">
        <f t="shared" si="17"/>
        <v>0</v>
      </c>
      <c r="O271" s="4">
        <f t="shared" si="18"/>
        <v>0</v>
      </c>
      <c r="P271" s="4">
        <f t="shared" si="19"/>
        <v>0</v>
      </c>
    </row>
    <row r="272" spans="1:16" hidden="1" outlineLevel="2" x14ac:dyDescent="0.25">
      <c r="A272" s="1" t="str">
        <f>MID(E272,1,1)</f>
        <v>1</v>
      </c>
      <c r="C272" s="2" t="s">
        <v>629</v>
      </c>
      <c r="D272" s="2" t="s">
        <v>630</v>
      </c>
      <c r="E272" s="2" t="s">
        <v>47</v>
      </c>
      <c r="F272" s="3" t="s">
        <v>647</v>
      </c>
      <c r="G272" s="4">
        <v>109984.57</v>
      </c>
      <c r="H272" s="4">
        <v>6493.41</v>
      </c>
      <c r="I272" s="4">
        <f t="shared" si="16"/>
        <v>103491.16</v>
      </c>
      <c r="J272" s="4">
        <v>45058.95</v>
      </c>
      <c r="K272" s="4">
        <f>L272+M272</f>
        <v>45058.95</v>
      </c>
      <c r="L272" s="4">
        <v>0</v>
      </c>
      <c r="M272" s="4">
        <v>45058.95</v>
      </c>
      <c r="N272" s="4">
        <f t="shared" si="17"/>
        <v>0</v>
      </c>
      <c r="O272" s="4">
        <f t="shared" si="18"/>
        <v>64925.62000000001</v>
      </c>
      <c r="P272" s="4">
        <f t="shared" si="19"/>
        <v>58432.210000000006</v>
      </c>
    </row>
    <row r="273" spans="1:16" hidden="1" outlineLevel="2" x14ac:dyDescent="0.25">
      <c r="A273" s="1" t="str">
        <f>MID(E273,1,1)</f>
        <v>1</v>
      </c>
      <c r="C273" s="2" t="s">
        <v>704</v>
      </c>
      <c r="D273" s="2" t="s">
        <v>705</v>
      </c>
      <c r="E273" s="2" t="s">
        <v>47</v>
      </c>
      <c r="F273" s="3" t="s">
        <v>711</v>
      </c>
      <c r="G273" s="4">
        <v>43363.19</v>
      </c>
      <c r="H273" s="4">
        <v>1120.1500000000001</v>
      </c>
      <c r="I273" s="4">
        <f t="shared" si="16"/>
        <v>42243.040000000001</v>
      </c>
      <c r="J273" s="4">
        <v>25188.97</v>
      </c>
      <c r="K273" s="4">
        <f>L273+M273</f>
        <v>25188.97</v>
      </c>
      <c r="L273" s="4">
        <v>0</v>
      </c>
      <c r="M273" s="4">
        <v>25188.97</v>
      </c>
      <c r="N273" s="4">
        <f t="shared" si="17"/>
        <v>0</v>
      </c>
      <c r="O273" s="4">
        <f t="shared" si="18"/>
        <v>18174.22</v>
      </c>
      <c r="P273" s="4">
        <f t="shared" si="19"/>
        <v>17054.07</v>
      </c>
    </row>
    <row r="274" spans="1:16" hidden="1" outlineLevel="2" x14ac:dyDescent="0.25">
      <c r="A274" s="1" t="str">
        <f>MID(E274,1,1)</f>
        <v>1</v>
      </c>
      <c r="C274" s="2" t="s">
        <v>755</v>
      </c>
      <c r="D274" s="2" t="s">
        <v>756</v>
      </c>
      <c r="E274" s="2" t="s">
        <v>47</v>
      </c>
      <c r="F274" s="3" t="s">
        <v>761</v>
      </c>
      <c r="G274" s="4">
        <v>3864.48</v>
      </c>
      <c r="H274" s="4">
        <v>0</v>
      </c>
      <c r="I274" s="4">
        <f t="shared" si="16"/>
        <v>3864.48</v>
      </c>
      <c r="J274" s="4">
        <v>1932.28</v>
      </c>
      <c r="K274" s="4">
        <f>L274+M274</f>
        <v>1932.28</v>
      </c>
      <c r="L274" s="4">
        <v>0</v>
      </c>
      <c r="M274" s="4">
        <v>1932.28</v>
      </c>
      <c r="N274" s="4">
        <f t="shared" si="17"/>
        <v>0</v>
      </c>
      <c r="O274" s="4">
        <f t="shared" si="18"/>
        <v>1932.2</v>
      </c>
      <c r="P274" s="4">
        <f t="shared" si="19"/>
        <v>1932.2</v>
      </c>
    </row>
    <row r="275" spans="1:16" hidden="1" outlineLevel="2" x14ac:dyDescent="0.25">
      <c r="A275" s="1" t="str">
        <f>MID(E275,1,1)</f>
        <v>1</v>
      </c>
      <c r="C275" s="2" t="s">
        <v>775</v>
      </c>
      <c r="D275" s="2" t="s">
        <v>776</v>
      </c>
      <c r="E275" s="2" t="s">
        <v>47</v>
      </c>
      <c r="F275" s="3" t="s">
        <v>780</v>
      </c>
      <c r="G275" s="4">
        <v>20137.89</v>
      </c>
      <c r="H275" s="4">
        <v>0</v>
      </c>
      <c r="I275" s="4">
        <f t="shared" si="16"/>
        <v>20137.89</v>
      </c>
      <c r="J275" s="4">
        <v>3457.18</v>
      </c>
      <c r="K275" s="4">
        <f>L275+M275</f>
        <v>3457.18</v>
      </c>
      <c r="L275" s="4">
        <v>0</v>
      </c>
      <c r="M275" s="4">
        <v>3457.18</v>
      </c>
      <c r="N275" s="4">
        <f t="shared" si="17"/>
        <v>0</v>
      </c>
      <c r="O275" s="4">
        <f t="shared" si="18"/>
        <v>16680.71</v>
      </c>
      <c r="P275" s="4">
        <f t="shared" si="19"/>
        <v>16680.71</v>
      </c>
    </row>
    <row r="276" spans="1:16" hidden="1" outlineLevel="2" x14ac:dyDescent="0.25">
      <c r="A276" s="1" t="str">
        <f>MID(E276,1,1)</f>
        <v>1</v>
      </c>
      <c r="C276" s="2" t="s">
        <v>789</v>
      </c>
      <c r="D276" s="2" t="s">
        <v>502</v>
      </c>
      <c r="E276" s="2" t="s">
        <v>47</v>
      </c>
      <c r="F276" s="3" t="s">
        <v>792</v>
      </c>
      <c r="G276" s="4">
        <v>15194.94</v>
      </c>
      <c r="H276" s="4">
        <v>0</v>
      </c>
      <c r="I276" s="4">
        <f t="shared" si="16"/>
        <v>15194.94</v>
      </c>
      <c r="J276" s="4">
        <v>7597.45</v>
      </c>
      <c r="K276" s="4">
        <f>L276+M276</f>
        <v>7597.45</v>
      </c>
      <c r="L276" s="4">
        <v>0</v>
      </c>
      <c r="M276" s="4">
        <v>7597.45</v>
      </c>
      <c r="N276" s="4">
        <f t="shared" si="17"/>
        <v>0</v>
      </c>
      <c r="O276" s="4">
        <f t="shared" si="18"/>
        <v>7597.4900000000007</v>
      </c>
      <c r="P276" s="4">
        <f t="shared" si="19"/>
        <v>7597.4900000000007</v>
      </c>
    </row>
    <row r="277" spans="1:16" hidden="1" outlineLevel="2" x14ac:dyDescent="0.25">
      <c r="A277" s="1" t="str">
        <f>MID(E277,1,1)</f>
        <v>1</v>
      </c>
      <c r="C277" s="2" t="s">
        <v>810</v>
      </c>
      <c r="D277" s="2" t="s">
        <v>415</v>
      </c>
      <c r="E277" s="2" t="s">
        <v>47</v>
      </c>
      <c r="F277" s="3" t="s">
        <v>828</v>
      </c>
      <c r="G277" s="4">
        <v>368441.85</v>
      </c>
      <c r="H277" s="4">
        <v>4170.45</v>
      </c>
      <c r="I277" s="4">
        <f t="shared" si="16"/>
        <v>364271.39999999997</v>
      </c>
      <c r="J277" s="4">
        <v>158843.01</v>
      </c>
      <c r="K277" s="4">
        <f>L277+M277</f>
        <v>158843.01</v>
      </c>
      <c r="L277" s="4">
        <v>0</v>
      </c>
      <c r="M277" s="4">
        <v>158843.01</v>
      </c>
      <c r="N277" s="4">
        <f t="shared" si="17"/>
        <v>0</v>
      </c>
      <c r="O277" s="4">
        <f t="shared" si="18"/>
        <v>209598.83999999997</v>
      </c>
      <c r="P277" s="4">
        <f t="shared" si="19"/>
        <v>205428.38999999996</v>
      </c>
    </row>
    <row r="278" spans="1:16" hidden="1" outlineLevel="2" x14ac:dyDescent="0.25">
      <c r="A278" s="1" t="str">
        <f>MID(E278,1,1)</f>
        <v>1</v>
      </c>
      <c r="C278" s="2" t="s">
        <v>810</v>
      </c>
      <c r="D278" s="2" t="s">
        <v>842</v>
      </c>
      <c r="E278" s="2" t="s">
        <v>47</v>
      </c>
      <c r="F278" s="3" t="s">
        <v>849</v>
      </c>
      <c r="G278" s="4">
        <v>6828.4</v>
      </c>
      <c r="H278" s="4">
        <v>0</v>
      </c>
      <c r="I278" s="4">
        <f t="shared" si="16"/>
        <v>6828.4</v>
      </c>
      <c r="J278" s="4">
        <v>2599.87</v>
      </c>
      <c r="K278" s="4">
        <f>L278+M278</f>
        <v>2599.87</v>
      </c>
      <c r="L278" s="4">
        <v>0</v>
      </c>
      <c r="M278" s="4">
        <v>2599.87</v>
      </c>
      <c r="N278" s="4">
        <f t="shared" si="17"/>
        <v>0</v>
      </c>
      <c r="O278" s="4">
        <f t="shared" si="18"/>
        <v>4228.53</v>
      </c>
      <c r="P278" s="4">
        <f t="shared" si="19"/>
        <v>4228.53</v>
      </c>
    </row>
    <row r="279" spans="1:16" hidden="1" outlineLevel="2" x14ac:dyDescent="0.25">
      <c r="A279" s="1" t="str">
        <f>MID(E279,1,1)</f>
        <v>1</v>
      </c>
      <c r="C279" s="2" t="s">
        <v>808</v>
      </c>
      <c r="D279" s="2" t="s">
        <v>789</v>
      </c>
      <c r="E279" s="2" t="s">
        <v>47</v>
      </c>
      <c r="F279" s="3" t="s">
        <v>878</v>
      </c>
      <c r="G279" s="4">
        <v>100900.48</v>
      </c>
      <c r="H279" s="4">
        <v>11880.92</v>
      </c>
      <c r="I279" s="4">
        <f t="shared" si="16"/>
        <v>89019.56</v>
      </c>
      <c r="J279" s="4">
        <v>38407.86</v>
      </c>
      <c r="K279" s="4">
        <f>L279+M279</f>
        <v>38407.86</v>
      </c>
      <c r="L279" s="4">
        <v>0</v>
      </c>
      <c r="M279" s="4">
        <v>38407.86</v>
      </c>
      <c r="N279" s="4">
        <f t="shared" si="17"/>
        <v>0</v>
      </c>
      <c r="O279" s="4">
        <f t="shared" si="18"/>
        <v>62492.619999999995</v>
      </c>
      <c r="P279" s="4">
        <f t="shared" si="19"/>
        <v>50611.7</v>
      </c>
    </row>
    <row r="280" spans="1:16" hidden="1" outlineLevel="2" x14ac:dyDescent="0.25">
      <c r="A280" s="1" t="str">
        <f>MID(E280,1,1)</f>
        <v>1</v>
      </c>
      <c r="C280" s="2" t="s">
        <v>922</v>
      </c>
      <c r="D280" s="2" t="s">
        <v>430</v>
      </c>
      <c r="E280" s="2" t="s">
        <v>47</v>
      </c>
      <c r="F280" s="3" t="s">
        <v>938</v>
      </c>
      <c r="G280" s="4">
        <v>111460.66</v>
      </c>
      <c r="H280" s="4">
        <v>14548.66</v>
      </c>
      <c r="I280" s="4">
        <f t="shared" si="16"/>
        <v>96912</v>
      </c>
      <c r="J280" s="4">
        <v>36801.35</v>
      </c>
      <c r="K280" s="4">
        <f>L280+M280</f>
        <v>36801.35</v>
      </c>
      <c r="L280" s="4">
        <v>0</v>
      </c>
      <c r="M280" s="4">
        <v>36801.35</v>
      </c>
      <c r="N280" s="4">
        <f t="shared" si="17"/>
        <v>0</v>
      </c>
      <c r="O280" s="4">
        <f t="shared" si="18"/>
        <v>74659.31</v>
      </c>
      <c r="P280" s="4">
        <f t="shared" si="19"/>
        <v>60110.65</v>
      </c>
    </row>
    <row r="281" spans="1:16" hidden="1" outlineLevel="2" x14ac:dyDescent="0.25">
      <c r="A281" s="1" t="str">
        <f>MID(E281,1,1)</f>
        <v>1</v>
      </c>
      <c r="C281" s="2" t="s">
        <v>949</v>
      </c>
      <c r="D281" s="2" t="s">
        <v>842</v>
      </c>
      <c r="E281" s="2" t="s">
        <v>47</v>
      </c>
      <c r="F281" s="3" t="s">
        <v>961</v>
      </c>
      <c r="G281" s="4">
        <v>72171.12</v>
      </c>
      <c r="H281" s="4">
        <v>10663.86</v>
      </c>
      <c r="I281" s="4">
        <f t="shared" si="16"/>
        <v>61507.259999999995</v>
      </c>
      <c r="J281" s="4">
        <v>26350.03</v>
      </c>
      <c r="K281" s="4">
        <f>L281+M281</f>
        <v>26350.03</v>
      </c>
      <c r="L281" s="4">
        <v>0</v>
      </c>
      <c r="M281" s="4">
        <v>26350.03</v>
      </c>
      <c r="N281" s="4">
        <f t="shared" si="17"/>
        <v>0</v>
      </c>
      <c r="O281" s="4">
        <f t="shared" si="18"/>
        <v>45821.09</v>
      </c>
      <c r="P281" s="4">
        <f t="shared" si="19"/>
        <v>35157.229999999996</v>
      </c>
    </row>
    <row r="282" spans="1:16" hidden="1" outlineLevel="2" x14ac:dyDescent="0.25">
      <c r="A282" s="1" t="str">
        <f>MID(E282,1,1)</f>
        <v>1</v>
      </c>
      <c r="C282" s="2" t="s">
        <v>974</v>
      </c>
      <c r="D282" s="2" t="s">
        <v>975</v>
      </c>
      <c r="E282" s="2" t="s">
        <v>47</v>
      </c>
      <c r="F282" s="3" t="s">
        <v>980</v>
      </c>
      <c r="G282" s="4">
        <v>38901.730000000003</v>
      </c>
      <c r="H282" s="4">
        <v>0</v>
      </c>
      <c r="I282" s="4">
        <f t="shared" si="16"/>
        <v>38901.730000000003</v>
      </c>
      <c r="J282" s="4">
        <v>19698.25</v>
      </c>
      <c r="K282" s="4">
        <f>L282+M282</f>
        <v>19698.25</v>
      </c>
      <c r="L282" s="4">
        <v>0</v>
      </c>
      <c r="M282" s="4">
        <v>19698.25</v>
      </c>
      <c r="N282" s="4">
        <f t="shared" si="17"/>
        <v>0</v>
      </c>
      <c r="O282" s="4">
        <f t="shared" si="18"/>
        <v>19203.480000000003</v>
      </c>
      <c r="P282" s="4">
        <f t="shared" si="19"/>
        <v>19203.480000000003</v>
      </c>
    </row>
    <row r="283" spans="1:16" hidden="1" outlineLevel="2" x14ac:dyDescent="0.25">
      <c r="A283" s="1" t="str">
        <f>MID(E283,1,1)</f>
        <v>1</v>
      </c>
      <c r="C283" s="2" t="s">
        <v>992</v>
      </c>
      <c r="D283" s="2" t="s">
        <v>993</v>
      </c>
      <c r="E283" s="2" t="s">
        <v>47</v>
      </c>
      <c r="F283" s="3" t="s">
        <v>1002</v>
      </c>
      <c r="G283" s="4">
        <v>28791.040000000001</v>
      </c>
      <c r="H283" s="4">
        <v>0</v>
      </c>
      <c r="I283" s="4">
        <f t="shared" si="16"/>
        <v>28791.040000000001</v>
      </c>
      <c r="J283" s="4">
        <v>14395.64</v>
      </c>
      <c r="K283" s="4">
        <f>L283+M283</f>
        <v>14395.64</v>
      </c>
      <c r="L283" s="4">
        <v>0</v>
      </c>
      <c r="M283" s="4">
        <v>14395.64</v>
      </c>
      <c r="N283" s="4">
        <f t="shared" si="17"/>
        <v>0</v>
      </c>
      <c r="O283" s="4">
        <f t="shared" si="18"/>
        <v>14395.400000000001</v>
      </c>
      <c r="P283" s="4">
        <f t="shared" si="19"/>
        <v>14395.400000000001</v>
      </c>
    </row>
    <row r="284" spans="1:16" hidden="1" outlineLevel="2" x14ac:dyDescent="0.25">
      <c r="A284" s="1" t="str">
        <f>MID(E284,1,1)</f>
        <v>1</v>
      </c>
      <c r="C284" s="2" t="s">
        <v>751</v>
      </c>
      <c r="D284" s="2" t="s">
        <v>775</v>
      </c>
      <c r="E284" s="2" t="s">
        <v>47</v>
      </c>
      <c r="F284" s="3" t="s">
        <v>1011</v>
      </c>
      <c r="G284" s="4">
        <v>7575.64</v>
      </c>
      <c r="H284" s="4">
        <v>0</v>
      </c>
      <c r="I284" s="4">
        <f t="shared" si="16"/>
        <v>7575.64</v>
      </c>
      <c r="J284" s="4">
        <v>3787.84</v>
      </c>
      <c r="K284" s="4">
        <f>L284+M284</f>
        <v>3787.84</v>
      </c>
      <c r="L284" s="4">
        <v>0</v>
      </c>
      <c r="M284" s="4">
        <v>3787.84</v>
      </c>
      <c r="N284" s="4">
        <f t="shared" si="17"/>
        <v>0</v>
      </c>
      <c r="O284" s="4">
        <f t="shared" si="18"/>
        <v>3787.8</v>
      </c>
      <c r="P284" s="4">
        <f t="shared" si="19"/>
        <v>3787.8</v>
      </c>
    </row>
    <row r="285" spans="1:16" hidden="1" outlineLevel="2" x14ac:dyDescent="0.25">
      <c r="A285" s="1" t="str">
        <f>MID(E285,1,1)</f>
        <v>1</v>
      </c>
      <c r="C285" s="2" t="s">
        <v>1020</v>
      </c>
      <c r="D285" s="2" t="s">
        <v>1021</v>
      </c>
      <c r="E285" s="2" t="s">
        <v>47</v>
      </c>
      <c r="F285" s="3" t="s">
        <v>1023</v>
      </c>
      <c r="G285" s="4">
        <v>1609977.07</v>
      </c>
      <c r="H285" s="4">
        <v>2166.5</v>
      </c>
      <c r="I285" s="4">
        <f t="shared" si="16"/>
        <v>1607810.57</v>
      </c>
      <c r="J285" s="4">
        <v>706154.8</v>
      </c>
      <c r="K285" s="4">
        <f>L285+M285</f>
        <v>706154.8</v>
      </c>
      <c r="L285" s="4">
        <v>0</v>
      </c>
      <c r="M285" s="4">
        <v>706154.8</v>
      </c>
      <c r="N285" s="4">
        <f t="shared" si="17"/>
        <v>0</v>
      </c>
      <c r="O285" s="4">
        <f t="shared" si="18"/>
        <v>903822.27</v>
      </c>
      <c r="P285" s="4">
        <f t="shared" si="19"/>
        <v>901655.77</v>
      </c>
    </row>
    <row r="286" spans="1:16" hidden="1" outlineLevel="2" x14ac:dyDescent="0.25">
      <c r="A286" s="1" t="str">
        <f>MID(E286,1,1)</f>
        <v>1</v>
      </c>
      <c r="C286" s="2" t="s">
        <v>1074</v>
      </c>
      <c r="D286" s="2" t="s">
        <v>1075</v>
      </c>
      <c r="E286" s="2" t="s">
        <v>47</v>
      </c>
      <c r="F286" s="3" t="s">
        <v>1080</v>
      </c>
      <c r="G286" s="4">
        <v>453655.01</v>
      </c>
      <c r="H286" s="4">
        <v>4456.83</v>
      </c>
      <c r="I286" s="4">
        <f t="shared" si="16"/>
        <v>449198.18</v>
      </c>
      <c r="J286" s="4">
        <v>196261.32</v>
      </c>
      <c r="K286" s="4">
        <f>L286+M286</f>
        <v>196261.32</v>
      </c>
      <c r="L286" s="4">
        <v>0</v>
      </c>
      <c r="M286" s="4">
        <v>196261.32</v>
      </c>
      <c r="N286" s="4">
        <f t="shared" si="17"/>
        <v>0</v>
      </c>
      <c r="O286" s="4">
        <f t="shared" si="18"/>
        <v>257393.69</v>
      </c>
      <c r="P286" s="4">
        <f t="shared" si="19"/>
        <v>252936.86</v>
      </c>
    </row>
    <row r="287" spans="1:16" hidden="1" outlineLevel="2" x14ac:dyDescent="0.25">
      <c r="A287" s="1" t="str">
        <f>MID(E287,1,1)</f>
        <v>1</v>
      </c>
      <c r="C287" s="2" t="s">
        <v>410</v>
      </c>
      <c r="D287" s="2" t="s">
        <v>1105</v>
      </c>
      <c r="E287" s="2" t="s">
        <v>47</v>
      </c>
      <c r="F287" s="3" t="s">
        <v>1118</v>
      </c>
      <c r="G287" s="4">
        <v>4198.3</v>
      </c>
      <c r="H287" s="4">
        <v>0</v>
      </c>
      <c r="I287" s="4">
        <f t="shared" si="16"/>
        <v>4198.3</v>
      </c>
      <c r="J287" s="4">
        <v>2099.16</v>
      </c>
      <c r="K287" s="4">
        <f>L287+M287</f>
        <v>2099.16</v>
      </c>
      <c r="L287" s="4">
        <v>0</v>
      </c>
      <c r="M287" s="4">
        <v>2099.16</v>
      </c>
      <c r="N287" s="4">
        <f t="shared" si="17"/>
        <v>0</v>
      </c>
      <c r="O287" s="4">
        <f t="shared" si="18"/>
        <v>2099.1400000000003</v>
      </c>
      <c r="P287" s="4">
        <f t="shared" si="19"/>
        <v>2099.1400000000003</v>
      </c>
    </row>
    <row r="288" spans="1:16" hidden="1" outlineLevel="2" x14ac:dyDescent="0.25">
      <c r="A288" s="1" t="str">
        <f>MID(E288,1,1)</f>
        <v>1</v>
      </c>
      <c r="C288" s="2" t="s">
        <v>1124</v>
      </c>
      <c r="D288" s="2" t="s">
        <v>39</v>
      </c>
      <c r="E288" s="2" t="s">
        <v>47</v>
      </c>
      <c r="F288" s="3" t="s">
        <v>1136</v>
      </c>
      <c r="G288" s="4">
        <v>43065.11</v>
      </c>
      <c r="H288" s="4">
        <v>0</v>
      </c>
      <c r="I288" s="4">
        <f t="shared" si="16"/>
        <v>43065.11</v>
      </c>
      <c r="J288" s="4">
        <v>13567.15</v>
      </c>
      <c r="K288" s="4">
        <f>L288+M288</f>
        <v>13567.15</v>
      </c>
      <c r="L288" s="4">
        <v>0</v>
      </c>
      <c r="M288" s="4">
        <v>13567.15</v>
      </c>
      <c r="N288" s="4">
        <f t="shared" si="17"/>
        <v>0</v>
      </c>
      <c r="O288" s="4">
        <f t="shared" si="18"/>
        <v>29497.96</v>
      </c>
      <c r="P288" s="4">
        <f t="shared" si="19"/>
        <v>29497.96</v>
      </c>
    </row>
    <row r="289" spans="1:16" hidden="1" outlineLevel="2" x14ac:dyDescent="0.25">
      <c r="A289" s="1" t="str">
        <f>MID(E289,1,1)</f>
        <v>1</v>
      </c>
      <c r="C289" s="2" t="s">
        <v>8</v>
      </c>
      <c r="D289" s="2" t="s">
        <v>39</v>
      </c>
      <c r="E289" s="2" t="s">
        <v>49</v>
      </c>
      <c r="F289" s="3" t="s">
        <v>50</v>
      </c>
      <c r="G289" s="4">
        <v>39645.67</v>
      </c>
      <c r="H289" s="4">
        <v>0</v>
      </c>
      <c r="I289" s="4">
        <f t="shared" si="16"/>
        <v>39645.67</v>
      </c>
      <c r="J289" s="4">
        <v>19822.810000000001</v>
      </c>
      <c r="K289" s="4">
        <f>L289+M289</f>
        <v>19822.810000000001</v>
      </c>
      <c r="L289" s="4">
        <v>0</v>
      </c>
      <c r="M289" s="4">
        <v>19822.810000000001</v>
      </c>
      <c r="N289" s="4">
        <f t="shared" si="17"/>
        <v>0</v>
      </c>
      <c r="O289" s="4">
        <f t="shared" si="18"/>
        <v>19822.859999999997</v>
      </c>
      <c r="P289" s="4">
        <f t="shared" si="19"/>
        <v>19822.859999999997</v>
      </c>
    </row>
    <row r="290" spans="1:16" hidden="1" outlineLevel="2" x14ac:dyDescent="0.25">
      <c r="A290" s="1" t="str">
        <f>MID(E290,1,1)</f>
        <v>1</v>
      </c>
      <c r="C290" s="2" t="s">
        <v>53</v>
      </c>
      <c r="D290" s="2" t="s">
        <v>39</v>
      </c>
      <c r="E290" s="2" t="s">
        <v>49</v>
      </c>
      <c r="F290" s="3" t="s">
        <v>68</v>
      </c>
      <c r="G290" s="4">
        <v>89224.3</v>
      </c>
      <c r="H290" s="4">
        <v>0</v>
      </c>
      <c r="I290" s="4">
        <f t="shared" si="16"/>
        <v>89224.3</v>
      </c>
      <c r="J290" s="4">
        <v>19517.89</v>
      </c>
      <c r="K290" s="4">
        <f>L290+M290</f>
        <v>19517.89</v>
      </c>
      <c r="L290" s="4">
        <v>0</v>
      </c>
      <c r="M290" s="4">
        <v>19517.89</v>
      </c>
      <c r="N290" s="4">
        <f t="shared" si="17"/>
        <v>0</v>
      </c>
      <c r="O290" s="4">
        <f t="shared" si="18"/>
        <v>69706.41</v>
      </c>
      <c r="P290" s="4">
        <f t="shared" si="19"/>
        <v>69706.41</v>
      </c>
    </row>
    <row r="291" spans="1:16" hidden="1" outlineLevel="2" x14ac:dyDescent="0.25">
      <c r="A291" s="1" t="str">
        <f>MID(E291,1,1)</f>
        <v>1</v>
      </c>
      <c r="C291" s="2" t="s">
        <v>88</v>
      </c>
      <c r="D291" s="2" t="s">
        <v>39</v>
      </c>
      <c r="E291" s="2" t="s">
        <v>49</v>
      </c>
      <c r="F291" s="3" t="s">
        <v>97</v>
      </c>
      <c r="G291" s="4">
        <v>180641.71</v>
      </c>
      <c r="H291" s="4">
        <v>0</v>
      </c>
      <c r="I291" s="4">
        <f t="shared" si="16"/>
        <v>180641.71</v>
      </c>
      <c r="J291" s="4">
        <v>88963.08</v>
      </c>
      <c r="K291" s="4">
        <f>L291+M291</f>
        <v>88963.08</v>
      </c>
      <c r="L291" s="4">
        <v>0</v>
      </c>
      <c r="M291" s="4">
        <v>88963.08</v>
      </c>
      <c r="N291" s="4">
        <f t="shared" si="17"/>
        <v>0</v>
      </c>
      <c r="O291" s="4">
        <f t="shared" si="18"/>
        <v>91678.62999999999</v>
      </c>
      <c r="P291" s="4">
        <f t="shared" si="19"/>
        <v>91678.62999999999</v>
      </c>
    </row>
    <row r="292" spans="1:16" hidden="1" outlineLevel="2" x14ac:dyDescent="0.25">
      <c r="A292" s="1" t="str">
        <f>MID(E292,1,1)</f>
        <v>1</v>
      </c>
      <c r="C292" s="2" t="s">
        <v>102</v>
      </c>
      <c r="D292" s="2" t="s">
        <v>39</v>
      </c>
      <c r="E292" s="2" t="s">
        <v>49</v>
      </c>
      <c r="F292" s="3" t="s">
        <v>109</v>
      </c>
      <c r="G292" s="4">
        <v>53674.1</v>
      </c>
      <c r="H292" s="4">
        <v>0</v>
      </c>
      <c r="I292" s="4">
        <f t="shared" si="16"/>
        <v>53674.1</v>
      </c>
      <c r="J292" s="4">
        <v>26837.02</v>
      </c>
      <c r="K292" s="4">
        <f>L292+M292</f>
        <v>26837.02</v>
      </c>
      <c r="L292" s="4">
        <v>0</v>
      </c>
      <c r="M292" s="4">
        <v>26837.02</v>
      </c>
      <c r="N292" s="4">
        <f t="shared" si="17"/>
        <v>0</v>
      </c>
      <c r="O292" s="4">
        <f t="shared" si="18"/>
        <v>26837.079999999998</v>
      </c>
      <c r="P292" s="4">
        <f t="shared" si="19"/>
        <v>26837.079999999998</v>
      </c>
    </row>
    <row r="293" spans="1:16" hidden="1" outlineLevel="2" x14ac:dyDescent="0.25">
      <c r="A293" s="1" t="str">
        <f>MID(E293,1,1)</f>
        <v>1</v>
      </c>
      <c r="C293" s="2" t="s">
        <v>129</v>
      </c>
      <c r="D293" s="2" t="s">
        <v>130</v>
      </c>
      <c r="E293" s="2" t="s">
        <v>49</v>
      </c>
      <c r="F293" s="3" t="s">
        <v>135</v>
      </c>
      <c r="G293" s="4">
        <v>18868.89</v>
      </c>
      <c r="H293" s="4">
        <v>0</v>
      </c>
      <c r="I293" s="4">
        <f t="shared" si="16"/>
        <v>18868.89</v>
      </c>
      <c r="J293" s="4">
        <v>9434.4599999999991</v>
      </c>
      <c r="K293" s="4">
        <f>L293+M293</f>
        <v>9434.4599999999991</v>
      </c>
      <c r="L293" s="4">
        <v>0</v>
      </c>
      <c r="M293" s="4">
        <v>9434.4599999999991</v>
      </c>
      <c r="N293" s="4">
        <f t="shared" si="17"/>
        <v>0</v>
      </c>
      <c r="O293" s="4">
        <f t="shared" si="18"/>
        <v>9434.43</v>
      </c>
      <c r="P293" s="4">
        <f t="shared" si="19"/>
        <v>9434.43</v>
      </c>
    </row>
    <row r="294" spans="1:16" hidden="1" outlineLevel="2" x14ac:dyDescent="0.25">
      <c r="A294" s="1" t="str">
        <f>MID(E294,1,1)</f>
        <v>1</v>
      </c>
      <c r="C294" s="2" t="s">
        <v>139</v>
      </c>
      <c r="D294" s="2" t="s">
        <v>130</v>
      </c>
      <c r="E294" s="2" t="s">
        <v>49</v>
      </c>
      <c r="F294" s="3" t="s">
        <v>145</v>
      </c>
      <c r="G294" s="4">
        <v>58553.5</v>
      </c>
      <c r="H294" s="4">
        <v>0</v>
      </c>
      <c r="I294" s="4">
        <f t="shared" si="16"/>
        <v>58553.5</v>
      </c>
      <c r="J294" s="4">
        <v>29494.58</v>
      </c>
      <c r="K294" s="4">
        <f>L294+M294</f>
        <v>29494.58</v>
      </c>
      <c r="L294" s="4">
        <v>0</v>
      </c>
      <c r="M294" s="4">
        <v>29494.58</v>
      </c>
      <c r="N294" s="4">
        <f t="shared" si="17"/>
        <v>0</v>
      </c>
      <c r="O294" s="4">
        <f t="shared" si="18"/>
        <v>29058.92</v>
      </c>
      <c r="P294" s="4">
        <f t="shared" si="19"/>
        <v>29058.92</v>
      </c>
    </row>
    <row r="295" spans="1:16" hidden="1" outlineLevel="2" x14ac:dyDescent="0.25">
      <c r="A295" s="1" t="str">
        <f>MID(E295,1,1)</f>
        <v>1</v>
      </c>
      <c r="C295" s="2" t="s">
        <v>82</v>
      </c>
      <c r="D295" s="2" t="s">
        <v>153</v>
      </c>
      <c r="E295" s="2" t="s">
        <v>49</v>
      </c>
      <c r="F295" s="3" t="s">
        <v>162</v>
      </c>
      <c r="G295" s="4">
        <v>16468.12</v>
      </c>
      <c r="H295" s="4">
        <v>0</v>
      </c>
      <c r="I295" s="4">
        <f t="shared" si="16"/>
        <v>16468.12</v>
      </c>
      <c r="J295" s="4">
        <v>855.36</v>
      </c>
      <c r="K295" s="4">
        <f>L295+M295</f>
        <v>855.36</v>
      </c>
      <c r="L295" s="4">
        <v>0</v>
      </c>
      <c r="M295" s="4">
        <v>855.36</v>
      </c>
      <c r="N295" s="4">
        <f t="shared" si="17"/>
        <v>0</v>
      </c>
      <c r="O295" s="4">
        <f t="shared" si="18"/>
        <v>15612.759999999998</v>
      </c>
      <c r="P295" s="4">
        <f t="shared" si="19"/>
        <v>15612.759999999998</v>
      </c>
    </row>
    <row r="296" spans="1:16" hidden="1" outlineLevel="2" x14ac:dyDescent="0.25">
      <c r="A296" s="1" t="str">
        <f>MID(E296,1,1)</f>
        <v>1</v>
      </c>
      <c r="C296" s="2" t="s">
        <v>82</v>
      </c>
      <c r="D296" s="2" t="s">
        <v>194</v>
      </c>
      <c r="E296" s="2" t="s">
        <v>49</v>
      </c>
      <c r="F296" s="3" t="s">
        <v>211</v>
      </c>
      <c r="G296" s="4">
        <v>71362.27</v>
      </c>
      <c r="H296" s="4">
        <v>0</v>
      </c>
      <c r="I296" s="4">
        <f t="shared" si="16"/>
        <v>71362.27</v>
      </c>
      <c r="J296" s="4">
        <v>29276.799999999999</v>
      </c>
      <c r="K296" s="4">
        <f>L296+M296</f>
        <v>29276.799999999999</v>
      </c>
      <c r="L296" s="4">
        <v>0</v>
      </c>
      <c r="M296" s="4">
        <v>29276.799999999999</v>
      </c>
      <c r="N296" s="4">
        <f t="shared" si="17"/>
        <v>0</v>
      </c>
      <c r="O296" s="4">
        <f t="shared" si="18"/>
        <v>42085.47</v>
      </c>
      <c r="P296" s="4">
        <f t="shared" si="19"/>
        <v>42085.47</v>
      </c>
    </row>
    <row r="297" spans="1:16" hidden="1" outlineLevel="2" x14ac:dyDescent="0.25">
      <c r="A297" s="1" t="str">
        <f>MID(E297,1,1)</f>
        <v>1</v>
      </c>
      <c r="C297" s="2" t="s">
        <v>228</v>
      </c>
      <c r="D297" s="2" t="s">
        <v>229</v>
      </c>
      <c r="E297" s="2" t="s">
        <v>49</v>
      </c>
      <c r="F297" s="3" t="s">
        <v>235</v>
      </c>
      <c r="G297" s="4">
        <v>71972.09</v>
      </c>
      <c r="H297" s="4">
        <v>0</v>
      </c>
      <c r="I297" s="4">
        <f t="shared" si="16"/>
        <v>71972.09</v>
      </c>
      <c r="J297" s="4">
        <v>32923.599999999999</v>
      </c>
      <c r="K297" s="4">
        <f>L297+M297</f>
        <v>32923.599999999999</v>
      </c>
      <c r="L297" s="4">
        <v>0</v>
      </c>
      <c r="M297" s="4">
        <v>32923.599999999999</v>
      </c>
      <c r="N297" s="4">
        <f t="shared" si="17"/>
        <v>0</v>
      </c>
      <c r="O297" s="4">
        <f t="shared" si="18"/>
        <v>39048.49</v>
      </c>
      <c r="P297" s="4">
        <f t="shared" si="19"/>
        <v>39048.49</v>
      </c>
    </row>
    <row r="298" spans="1:16" hidden="1" outlineLevel="2" x14ac:dyDescent="0.25">
      <c r="A298" s="1" t="str">
        <f>MID(E298,1,1)</f>
        <v>1</v>
      </c>
      <c r="C298" s="2" t="s">
        <v>267</v>
      </c>
      <c r="D298" s="2" t="s">
        <v>130</v>
      </c>
      <c r="E298" s="2" t="s">
        <v>49</v>
      </c>
      <c r="F298" s="3" t="s">
        <v>272</v>
      </c>
      <c r="G298" s="4">
        <v>159192.68</v>
      </c>
      <c r="H298" s="4">
        <v>0</v>
      </c>
      <c r="I298" s="4">
        <f t="shared" si="16"/>
        <v>159192.68</v>
      </c>
      <c r="J298" s="4">
        <v>79596.37</v>
      </c>
      <c r="K298" s="4">
        <f>L298+M298</f>
        <v>79596.37</v>
      </c>
      <c r="L298" s="4">
        <v>0</v>
      </c>
      <c r="M298" s="4">
        <v>79596.37</v>
      </c>
      <c r="N298" s="4">
        <f t="shared" si="17"/>
        <v>0</v>
      </c>
      <c r="O298" s="4">
        <f t="shared" si="18"/>
        <v>79596.31</v>
      </c>
      <c r="P298" s="4">
        <f t="shared" si="19"/>
        <v>79596.31</v>
      </c>
    </row>
    <row r="299" spans="1:16" hidden="1" outlineLevel="2" x14ac:dyDescent="0.25">
      <c r="A299" s="1" t="str">
        <f>MID(E299,1,1)</f>
        <v>1</v>
      </c>
      <c r="C299" s="2" t="s">
        <v>51</v>
      </c>
      <c r="D299" s="2" t="s">
        <v>281</v>
      </c>
      <c r="E299" s="2" t="s">
        <v>49</v>
      </c>
      <c r="F299" s="3" t="s">
        <v>288</v>
      </c>
      <c r="G299" s="4">
        <v>250072.7</v>
      </c>
      <c r="H299" s="4">
        <v>0</v>
      </c>
      <c r="I299" s="4">
        <f t="shared" si="16"/>
        <v>250072.7</v>
      </c>
      <c r="J299" s="4">
        <v>118458.1</v>
      </c>
      <c r="K299" s="4">
        <f>L299+M299</f>
        <v>118458.1</v>
      </c>
      <c r="L299" s="4">
        <v>0</v>
      </c>
      <c r="M299" s="4">
        <v>118458.1</v>
      </c>
      <c r="N299" s="4">
        <f t="shared" si="17"/>
        <v>0</v>
      </c>
      <c r="O299" s="4">
        <f t="shared" si="18"/>
        <v>131614.6</v>
      </c>
      <c r="P299" s="4">
        <f t="shared" si="19"/>
        <v>131614.6</v>
      </c>
    </row>
    <row r="300" spans="1:16" hidden="1" outlineLevel="2" x14ac:dyDescent="0.25">
      <c r="A300" s="1" t="str">
        <f>MID(E300,1,1)</f>
        <v>1</v>
      </c>
      <c r="C300" s="2" t="s">
        <v>51</v>
      </c>
      <c r="D300" s="2" t="s">
        <v>293</v>
      </c>
      <c r="E300" s="2" t="s">
        <v>49</v>
      </c>
      <c r="F300" s="3" t="s">
        <v>302</v>
      </c>
      <c r="G300" s="4">
        <v>140284.70000000001</v>
      </c>
      <c r="H300" s="4">
        <v>0</v>
      </c>
      <c r="I300" s="4">
        <f t="shared" si="16"/>
        <v>140284.70000000001</v>
      </c>
      <c r="J300" s="4">
        <v>70142.38</v>
      </c>
      <c r="K300" s="4">
        <f>L300+M300</f>
        <v>70142.38</v>
      </c>
      <c r="L300" s="4">
        <v>0</v>
      </c>
      <c r="M300" s="4">
        <v>70142.38</v>
      </c>
      <c r="N300" s="4">
        <f t="shared" si="17"/>
        <v>0</v>
      </c>
      <c r="O300" s="4">
        <f t="shared" si="18"/>
        <v>70142.320000000007</v>
      </c>
      <c r="P300" s="4">
        <f t="shared" si="19"/>
        <v>70142.320000000007</v>
      </c>
    </row>
    <row r="301" spans="1:16" hidden="1" outlineLevel="2" x14ac:dyDescent="0.25">
      <c r="A301" s="1" t="str">
        <f>MID(E301,1,1)</f>
        <v>1</v>
      </c>
      <c r="C301" s="2" t="s">
        <v>311</v>
      </c>
      <c r="D301" s="2" t="s">
        <v>130</v>
      </c>
      <c r="E301" s="2" t="s">
        <v>49</v>
      </c>
      <c r="F301" s="3" t="s">
        <v>336</v>
      </c>
      <c r="G301" s="4">
        <v>107348.18</v>
      </c>
      <c r="H301" s="4">
        <v>0</v>
      </c>
      <c r="I301" s="4">
        <f t="shared" si="16"/>
        <v>107348.18</v>
      </c>
      <c r="J301" s="4">
        <v>53674.18</v>
      </c>
      <c r="K301" s="4">
        <f>L301+M301</f>
        <v>53674.18</v>
      </c>
      <c r="L301" s="4">
        <v>0</v>
      </c>
      <c r="M301" s="4">
        <v>53674.18</v>
      </c>
      <c r="N301" s="4">
        <f t="shared" si="17"/>
        <v>0</v>
      </c>
      <c r="O301" s="4">
        <f t="shared" si="18"/>
        <v>53673.999999999993</v>
      </c>
      <c r="P301" s="4">
        <f t="shared" si="19"/>
        <v>53673.999999999993</v>
      </c>
    </row>
    <row r="302" spans="1:16" hidden="1" outlineLevel="2" x14ac:dyDescent="0.25">
      <c r="A302" s="1" t="str">
        <f>MID(E302,1,1)</f>
        <v>1</v>
      </c>
      <c r="C302" s="2" t="s">
        <v>191</v>
      </c>
      <c r="D302" s="2" t="s">
        <v>39</v>
      </c>
      <c r="E302" s="2" t="s">
        <v>49</v>
      </c>
      <c r="F302" s="3" t="s">
        <v>344</v>
      </c>
      <c r="G302" s="4">
        <v>29276.75</v>
      </c>
      <c r="H302" s="4">
        <v>0</v>
      </c>
      <c r="I302" s="4">
        <f t="shared" si="16"/>
        <v>29276.75</v>
      </c>
      <c r="J302" s="4">
        <v>14638.4</v>
      </c>
      <c r="K302" s="4">
        <f>L302+M302</f>
        <v>14638.4</v>
      </c>
      <c r="L302" s="4">
        <v>0</v>
      </c>
      <c r="M302" s="4">
        <v>14638.4</v>
      </c>
      <c r="N302" s="4">
        <f t="shared" si="17"/>
        <v>0</v>
      </c>
      <c r="O302" s="4">
        <f t="shared" si="18"/>
        <v>14638.35</v>
      </c>
      <c r="P302" s="4">
        <f t="shared" si="19"/>
        <v>14638.35</v>
      </c>
    </row>
    <row r="303" spans="1:16" hidden="1" outlineLevel="2" x14ac:dyDescent="0.25">
      <c r="A303" s="1" t="str">
        <f>MID(E303,1,1)</f>
        <v>1</v>
      </c>
      <c r="C303" s="2" t="s">
        <v>349</v>
      </c>
      <c r="D303" s="2" t="s">
        <v>39</v>
      </c>
      <c r="E303" s="2" t="s">
        <v>49</v>
      </c>
      <c r="F303" s="3" t="s">
        <v>352</v>
      </c>
      <c r="G303" s="4">
        <v>116497.33</v>
      </c>
      <c r="H303" s="4">
        <v>0</v>
      </c>
      <c r="I303" s="4">
        <f t="shared" si="16"/>
        <v>116497.33</v>
      </c>
      <c r="J303" s="4">
        <v>56854.44</v>
      </c>
      <c r="K303" s="4">
        <f>L303+M303</f>
        <v>56854.44</v>
      </c>
      <c r="L303" s="4">
        <v>0</v>
      </c>
      <c r="M303" s="4">
        <v>56854.44</v>
      </c>
      <c r="N303" s="4">
        <f t="shared" si="17"/>
        <v>0</v>
      </c>
      <c r="O303" s="4">
        <f t="shared" si="18"/>
        <v>59642.89</v>
      </c>
      <c r="P303" s="4">
        <f t="shared" si="19"/>
        <v>59642.89</v>
      </c>
    </row>
    <row r="304" spans="1:16" hidden="1" outlineLevel="2" x14ac:dyDescent="0.25">
      <c r="A304" s="1" t="str">
        <f>MID(E304,1,1)</f>
        <v>1</v>
      </c>
      <c r="C304" s="2" t="s">
        <v>74</v>
      </c>
      <c r="D304" s="2" t="s">
        <v>39</v>
      </c>
      <c r="E304" s="2" t="s">
        <v>49</v>
      </c>
      <c r="F304" s="3" t="s">
        <v>397</v>
      </c>
      <c r="G304" s="4">
        <v>518391.34</v>
      </c>
      <c r="H304" s="4">
        <v>38222.720000000001</v>
      </c>
      <c r="I304" s="4">
        <f t="shared" si="16"/>
        <v>480168.62</v>
      </c>
      <c r="J304" s="4">
        <v>149385.88</v>
      </c>
      <c r="K304" s="4">
        <f>L304+M304</f>
        <v>149385.88</v>
      </c>
      <c r="L304" s="4">
        <v>0</v>
      </c>
      <c r="M304" s="4">
        <v>149385.88</v>
      </c>
      <c r="N304" s="4">
        <f t="shared" si="17"/>
        <v>0</v>
      </c>
      <c r="O304" s="4">
        <f t="shared" si="18"/>
        <v>369005.46</v>
      </c>
      <c r="P304" s="4">
        <f t="shared" si="19"/>
        <v>330782.74</v>
      </c>
    </row>
    <row r="305" spans="1:16" hidden="1" outlineLevel="2" x14ac:dyDescent="0.25">
      <c r="A305" s="1" t="str">
        <f>MID(E305,1,1)</f>
        <v>1</v>
      </c>
      <c r="C305" s="2" t="s">
        <v>417</v>
      </c>
      <c r="D305" s="2" t="s">
        <v>39</v>
      </c>
      <c r="E305" s="2" t="s">
        <v>49</v>
      </c>
      <c r="F305" s="3" t="s">
        <v>422</v>
      </c>
      <c r="G305" s="4">
        <v>35114.79</v>
      </c>
      <c r="H305" s="4">
        <v>0</v>
      </c>
      <c r="I305" s="4">
        <f t="shared" si="16"/>
        <v>35114.79</v>
      </c>
      <c r="J305" s="4">
        <v>9453.99</v>
      </c>
      <c r="K305" s="4">
        <f>L305+M305</f>
        <v>9453.99</v>
      </c>
      <c r="L305" s="4">
        <v>0</v>
      </c>
      <c r="M305" s="4">
        <v>9453.99</v>
      </c>
      <c r="N305" s="4">
        <f t="shared" si="17"/>
        <v>0</v>
      </c>
      <c r="O305" s="4">
        <f t="shared" si="18"/>
        <v>25660.800000000003</v>
      </c>
      <c r="P305" s="4">
        <f t="shared" si="19"/>
        <v>25660.800000000003</v>
      </c>
    </row>
    <row r="306" spans="1:16" hidden="1" outlineLevel="2" x14ac:dyDescent="0.25">
      <c r="A306" s="1" t="str">
        <f>MID(E306,1,1)</f>
        <v>1</v>
      </c>
      <c r="C306" s="2" t="s">
        <v>434</v>
      </c>
      <c r="D306" s="2" t="s">
        <v>39</v>
      </c>
      <c r="E306" s="2" t="s">
        <v>49</v>
      </c>
      <c r="F306" s="3" t="s">
        <v>442</v>
      </c>
      <c r="G306" s="4">
        <v>31716.6</v>
      </c>
      <c r="H306" s="4">
        <v>0</v>
      </c>
      <c r="I306" s="4">
        <f t="shared" si="16"/>
        <v>31716.6</v>
      </c>
      <c r="J306" s="4">
        <v>21075.09</v>
      </c>
      <c r="K306" s="4">
        <f>L306+M306</f>
        <v>21075.09</v>
      </c>
      <c r="L306" s="4">
        <v>0</v>
      </c>
      <c r="M306" s="4">
        <v>21075.09</v>
      </c>
      <c r="N306" s="4">
        <f t="shared" si="17"/>
        <v>0</v>
      </c>
      <c r="O306" s="4">
        <f t="shared" si="18"/>
        <v>10641.509999999998</v>
      </c>
      <c r="P306" s="4">
        <f t="shared" si="19"/>
        <v>10641.509999999998</v>
      </c>
    </row>
    <row r="307" spans="1:16" hidden="1" outlineLevel="2" x14ac:dyDescent="0.25">
      <c r="A307" s="1" t="str">
        <f>MID(E307,1,1)</f>
        <v>1</v>
      </c>
      <c r="C307" s="2" t="s">
        <v>447</v>
      </c>
      <c r="D307" s="2" t="s">
        <v>430</v>
      </c>
      <c r="E307" s="2" t="s">
        <v>49</v>
      </c>
      <c r="F307" s="3" t="s">
        <v>468</v>
      </c>
      <c r="G307" s="4">
        <v>128086.05</v>
      </c>
      <c r="H307" s="4">
        <v>0</v>
      </c>
      <c r="I307" s="4">
        <f t="shared" si="16"/>
        <v>128086.05</v>
      </c>
      <c r="J307" s="4">
        <v>54829.9</v>
      </c>
      <c r="K307" s="4">
        <f>L307+M307</f>
        <v>54829.9</v>
      </c>
      <c r="L307" s="4">
        <v>0</v>
      </c>
      <c r="M307" s="4">
        <v>54829.9</v>
      </c>
      <c r="N307" s="4">
        <f t="shared" si="17"/>
        <v>0</v>
      </c>
      <c r="O307" s="4">
        <f t="shared" si="18"/>
        <v>73256.149999999994</v>
      </c>
      <c r="P307" s="4">
        <f t="shared" si="19"/>
        <v>73256.149999999994</v>
      </c>
    </row>
    <row r="308" spans="1:16" hidden="1" outlineLevel="2" x14ac:dyDescent="0.25">
      <c r="A308" s="1" t="str">
        <f>MID(E308,1,1)</f>
        <v>1</v>
      </c>
      <c r="C308" s="2" t="s">
        <v>76</v>
      </c>
      <c r="D308" s="2" t="s">
        <v>39</v>
      </c>
      <c r="E308" s="2" t="s">
        <v>49</v>
      </c>
      <c r="F308" s="3" t="s">
        <v>477</v>
      </c>
      <c r="G308" s="4">
        <v>59795.49</v>
      </c>
      <c r="H308" s="4">
        <v>0</v>
      </c>
      <c r="I308" s="4">
        <f t="shared" si="16"/>
        <v>59795.49</v>
      </c>
      <c r="J308" s="4">
        <v>24199.99</v>
      </c>
      <c r="K308" s="4">
        <f>L308+M308</f>
        <v>24199.99</v>
      </c>
      <c r="L308" s="4">
        <v>0</v>
      </c>
      <c r="M308" s="4">
        <v>24199.99</v>
      </c>
      <c r="N308" s="4">
        <f t="shared" si="17"/>
        <v>0</v>
      </c>
      <c r="O308" s="4">
        <f t="shared" si="18"/>
        <v>35595.5</v>
      </c>
      <c r="P308" s="4">
        <f t="shared" si="19"/>
        <v>35595.5</v>
      </c>
    </row>
    <row r="309" spans="1:16" hidden="1" outlineLevel="2" x14ac:dyDescent="0.25">
      <c r="A309" s="1" t="str">
        <f>MID(E309,1,1)</f>
        <v>1</v>
      </c>
      <c r="C309" s="2" t="s">
        <v>76</v>
      </c>
      <c r="D309" s="2" t="s">
        <v>479</v>
      </c>
      <c r="E309" s="2" t="s">
        <v>49</v>
      </c>
      <c r="F309" s="3" t="s">
        <v>489</v>
      </c>
      <c r="G309" s="4">
        <v>88440.65</v>
      </c>
      <c r="H309" s="4">
        <v>0</v>
      </c>
      <c r="I309" s="4">
        <f t="shared" si="16"/>
        <v>88440.65</v>
      </c>
      <c r="J309" s="4">
        <v>43691.07</v>
      </c>
      <c r="K309" s="4">
        <f>L309+M309</f>
        <v>43691.07</v>
      </c>
      <c r="L309" s="4">
        <v>0</v>
      </c>
      <c r="M309" s="4">
        <v>43691.07</v>
      </c>
      <c r="N309" s="4">
        <f t="shared" si="17"/>
        <v>0</v>
      </c>
      <c r="O309" s="4">
        <f t="shared" si="18"/>
        <v>44749.579999999994</v>
      </c>
      <c r="P309" s="4">
        <f t="shared" si="19"/>
        <v>44749.579999999994</v>
      </c>
    </row>
    <row r="310" spans="1:16" hidden="1" outlineLevel="2" x14ac:dyDescent="0.25">
      <c r="A310" s="1" t="str">
        <f>MID(E310,1,1)</f>
        <v>1</v>
      </c>
      <c r="C310" s="2" t="s">
        <v>502</v>
      </c>
      <c r="D310" s="2" t="s">
        <v>503</v>
      </c>
      <c r="E310" s="2" t="s">
        <v>49</v>
      </c>
      <c r="F310" s="3" t="s">
        <v>515</v>
      </c>
      <c r="G310" s="4">
        <v>454899.69</v>
      </c>
      <c r="H310" s="4">
        <v>0</v>
      </c>
      <c r="I310" s="4">
        <f t="shared" si="16"/>
        <v>454899.69</v>
      </c>
      <c r="J310" s="4">
        <v>230013.03</v>
      </c>
      <c r="K310" s="4">
        <f>L310+M310</f>
        <v>230013.03</v>
      </c>
      <c r="L310" s="4">
        <v>0</v>
      </c>
      <c r="M310" s="4">
        <v>230013.03</v>
      </c>
      <c r="N310" s="4">
        <f t="shared" si="17"/>
        <v>0</v>
      </c>
      <c r="O310" s="4">
        <f t="shared" si="18"/>
        <v>224886.66</v>
      </c>
      <c r="P310" s="4">
        <f t="shared" si="19"/>
        <v>224886.66</v>
      </c>
    </row>
    <row r="311" spans="1:16" hidden="1" outlineLevel="2" x14ac:dyDescent="0.25">
      <c r="A311" s="1" t="str">
        <f>MID(E311,1,1)</f>
        <v>1</v>
      </c>
      <c r="C311" s="2" t="s">
        <v>588</v>
      </c>
      <c r="D311" s="2" t="s">
        <v>589</v>
      </c>
      <c r="E311" s="2" t="s">
        <v>49</v>
      </c>
      <c r="F311" s="3" t="s">
        <v>593</v>
      </c>
      <c r="G311" s="4">
        <v>0</v>
      </c>
      <c r="H311" s="4">
        <v>0</v>
      </c>
      <c r="I311" s="4">
        <f t="shared" si="16"/>
        <v>0</v>
      </c>
      <c r="J311" s="4">
        <v>0</v>
      </c>
      <c r="K311" s="4">
        <f>L311+M311</f>
        <v>0</v>
      </c>
      <c r="L311" s="4">
        <v>0</v>
      </c>
      <c r="M311" s="4">
        <v>0</v>
      </c>
      <c r="N311" s="4">
        <f t="shared" si="17"/>
        <v>0</v>
      </c>
      <c r="O311" s="4">
        <f t="shared" si="18"/>
        <v>0</v>
      </c>
      <c r="P311" s="4">
        <f t="shared" si="19"/>
        <v>0</v>
      </c>
    </row>
    <row r="312" spans="1:16" hidden="1" outlineLevel="2" x14ac:dyDescent="0.25">
      <c r="A312" s="1" t="str">
        <f>MID(E312,1,1)</f>
        <v>1</v>
      </c>
      <c r="C312" s="2" t="s">
        <v>629</v>
      </c>
      <c r="D312" s="2" t="s">
        <v>630</v>
      </c>
      <c r="E312" s="2" t="s">
        <v>49</v>
      </c>
      <c r="F312" s="3" t="s">
        <v>648</v>
      </c>
      <c r="G312" s="4">
        <v>259265.45</v>
      </c>
      <c r="H312" s="4">
        <v>16206.83</v>
      </c>
      <c r="I312" s="4">
        <f t="shared" si="16"/>
        <v>243058.62000000002</v>
      </c>
      <c r="J312" s="4">
        <v>107128.58</v>
      </c>
      <c r="K312" s="4">
        <f>L312+M312</f>
        <v>107128.58</v>
      </c>
      <c r="L312" s="4">
        <v>0</v>
      </c>
      <c r="M312" s="4">
        <v>107128.58</v>
      </c>
      <c r="N312" s="4">
        <f t="shared" si="17"/>
        <v>0</v>
      </c>
      <c r="O312" s="4">
        <f t="shared" si="18"/>
        <v>152136.87</v>
      </c>
      <c r="P312" s="4">
        <f t="shared" si="19"/>
        <v>135930.04000000004</v>
      </c>
    </row>
    <row r="313" spans="1:16" hidden="1" outlineLevel="2" x14ac:dyDescent="0.25">
      <c r="A313" s="1" t="str">
        <f>MID(E313,1,1)</f>
        <v>1</v>
      </c>
      <c r="C313" s="2" t="s">
        <v>704</v>
      </c>
      <c r="D313" s="2" t="s">
        <v>705</v>
      </c>
      <c r="E313" s="2" t="s">
        <v>49</v>
      </c>
      <c r="F313" s="3" t="s">
        <v>712</v>
      </c>
      <c r="G313" s="4">
        <v>103260.32</v>
      </c>
      <c r="H313" s="4">
        <v>2897.17</v>
      </c>
      <c r="I313" s="4">
        <f t="shared" si="16"/>
        <v>100363.15000000001</v>
      </c>
      <c r="J313" s="4">
        <v>59624.71</v>
      </c>
      <c r="K313" s="4">
        <f>L313+M313</f>
        <v>59624.71</v>
      </c>
      <c r="L313" s="4">
        <v>0</v>
      </c>
      <c r="M313" s="4">
        <v>59624.71</v>
      </c>
      <c r="N313" s="4">
        <f t="shared" si="17"/>
        <v>0</v>
      </c>
      <c r="O313" s="4">
        <f t="shared" si="18"/>
        <v>43635.610000000008</v>
      </c>
      <c r="P313" s="4">
        <f t="shared" si="19"/>
        <v>40738.44000000001</v>
      </c>
    </row>
    <row r="314" spans="1:16" hidden="1" outlineLevel="2" x14ac:dyDescent="0.25">
      <c r="A314" s="1" t="str">
        <f>MID(E314,1,1)</f>
        <v>1</v>
      </c>
      <c r="C314" s="2" t="s">
        <v>755</v>
      </c>
      <c r="D314" s="2" t="s">
        <v>756</v>
      </c>
      <c r="E314" s="2" t="s">
        <v>49</v>
      </c>
      <c r="F314" s="3" t="s">
        <v>762</v>
      </c>
      <c r="G314" s="4">
        <v>9149</v>
      </c>
      <c r="H314" s="4">
        <v>0</v>
      </c>
      <c r="I314" s="4">
        <f t="shared" si="16"/>
        <v>9149</v>
      </c>
      <c r="J314" s="4">
        <v>4574.5</v>
      </c>
      <c r="K314" s="4">
        <f>L314+M314</f>
        <v>4574.5</v>
      </c>
      <c r="L314" s="4">
        <v>0</v>
      </c>
      <c r="M314" s="4">
        <v>4574.5</v>
      </c>
      <c r="N314" s="4">
        <f t="shared" si="17"/>
        <v>0</v>
      </c>
      <c r="O314" s="4">
        <f t="shared" si="18"/>
        <v>4574.5</v>
      </c>
      <c r="P314" s="4">
        <f t="shared" si="19"/>
        <v>4574.5</v>
      </c>
    </row>
    <row r="315" spans="1:16" hidden="1" outlineLevel="2" x14ac:dyDescent="0.25">
      <c r="A315" s="1" t="str">
        <f>MID(E315,1,1)</f>
        <v>1</v>
      </c>
      <c r="C315" s="2" t="s">
        <v>775</v>
      </c>
      <c r="D315" s="2" t="s">
        <v>776</v>
      </c>
      <c r="E315" s="2" t="s">
        <v>49</v>
      </c>
      <c r="F315" s="3" t="s">
        <v>781</v>
      </c>
      <c r="G315" s="4">
        <v>48075.94</v>
      </c>
      <c r="H315" s="4">
        <v>0</v>
      </c>
      <c r="I315" s="4">
        <f t="shared" si="16"/>
        <v>48075.94</v>
      </c>
      <c r="J315" s="4">
        <v>8036.2</v>
      </c>
      <c r="K315" s="4">
        <f>L315+M315</f>
        <v>8036.2</v>
      </c>
      <c r="L315" s="4">
        <v>0</v>
      </c>
      <c r="M315" s="4">
        <v>8036.2</v>
      </c>
      <c r="N315" s="4">
        <f t="shared" si="17"/>
        <v>0</v>
      </c>
      <c r="O315" s="4">
        <f t="shared" si="18"/>
        <v>40039.740000000005</v>
      </c>
      <c r="P315" s="4">
        <f t="shared" si="19"/>
        <v>40039.740000000005</v>
      </c>
    </row>
    <row r="316" spans="1:16" hidden="1" outlineLevel="2" x14ac:dyDescent="0.25">
      <c r="A316" s="1" t="str">
        <f>MID(E316,1,1)</f>
        <v>1</v>
      </c>
      <c r="C316" s="2" t="s">
        <v>789</v>
      </c>
      <c r="D316" s="2" t="s">
        <v>502</v>
      </c>
      <c r="E316" s="2" t="s">
        <v>49</v>
      </c>
      <c r="F316" s="3" t="s">
        <v>793</v>
      </c>
      <c r="G316" s="4">
        <v>32936.239999999998</v>
      </c>
      <c r="H316" s="4">
        <v>0</v>
      </c>
      <c r="I316" s="4">
        <f t="shared" si="16"/>
        <v>32936.239999999998</v>
      </c>
      <c r="J316" s="4">
        <v>16468.13</v>
      </c>
      <c r="K316" s="4">
        <f>L316+M316</f>
        <v>16468.13</v>
      </c>
      <c r="L316" s="4">
        <v>0</v>
      </c>
      <c r="M316" s="4">
        <v>16468.13</v>
      </c>
      <c r="N316" s="4">
        <f t="shared" si="17"/>
        <v>0</v>
      </c>
      <c r="O316" s="4">
        <f t="shared" si="18"/>
        <v>16468.109999999997</v>
      </c>
      <c r="P316" s="4">
        <f t="shared" si="19"/>
        <v>16468.109999999997</v>
      </c>
    </row>
    <row r="317" spans="1:16" hidden="1" outlineLevel="2" x14ac:dyDescent="0.25">
      <c r="A317" s="1" t="str">
        <f>MID(E317,1,1)</f>
        <v>1</v>
      </c>
      <c r="C317" s="2" t="s">
        <v>810</v>
      </c>
      <c r="D317" s="2" t="s">
        <v>415</v>
      </c>
      <c r="E317" s="2" t="s">
        <v>49</v>
      </c>
      <c r="F317" s="3" t="s">
        <v>829</v>
      </c>
      <c r="G317" s="4">
        <v>871507.38</v>
      </c>
      <c r="H317" s="4">
        <v>10456</v>
      </c>
      <c r="I317" s="4">
        <f t="shared" si="16"/>
        <v>861051.38</v>
      </c>
      <c r="J317" s="4">
        <v>381138.76</v>
      </c>
      <c r="K317" s="4">
        <f>L317+M317</f>
        <v>381138.76</v>
      </c>
      <c r="L317" s="4">
        <v>0</v>
      </c>
      <c r="M317" s="4">
        <v>381138.76</v>
      </c>
      <c r="N317" s="4">
        <f t="shared" si="17"/>
        <v>0</v>
      </c>
      <c r="O317" s="4">
        <f t="shared" si="18"/>
        <v>490368.62</v>
      </c>
      <c r="P317" s="4">
        <f t="shared" si="19"/>
        <v>479912.62</v>
      </c>
    </row>
    <row r="318" spans="1:16" hidden="1" outlineLevel="2" x14ac:dyDescent="0.25">
      <c r="A318" s="1" t="str">
        <f>MID(E318,1,1)</f>
        <v>1</v>
      </c>
      <c r="C318" s="2" t="s">
        <v>810</v>
      </c>
      <c r="D318" s="2" t="s">
        <v>842</v>
      </c>
      <c r="E318" s="2" t="s">
        <v>49</v>
      </c>
      <c r="F318" s="3" t="s">
        <v>850</v>
      </c>
      <c r="G318" s="4">
        <v>14028.41</v>
      </c>
      <c r="H318" s="4">
        <v>0</v>
      </c>
      <c r="I318" s="4">
        <f t="shared" si="16"/>
        <v>14028.41</v>
      </c>
      <c r="J318" s="4">
        <v>6709.22</v>
      </c>
      <c r="K318" s="4">
        <f>L318+M318</f>
        <v>6709.22</v>
      </c>
      <c r="L318" s="4">
        <v>0</v>
      </c>
      <c r="M318" s="4">
        <v>6709.22</v>
      </c>
      <c r="N318" s="4">
        <f t="shared" si="17"/>
        <v>0</v>
      </c>
      <c r="O318" s="4">
        <f t="shared" si="18"/>
        <v>7319.19</v>
      </c>
      <c r="P318" s="4">
        <f t="shared" si="19"/>
        <v>7319.19</v>
      </c>
    </row>
    <row r="319" spans="1:16" hidden="1" outlineLevel="2" x14ac:dyDescent="0.25">
      <c r="A319" s="1" t="str">
        <f>MID(E319,1,1)</f>
        <v>1</v>
      </c>
      <c r="C319" s="2" t="s">
        <v>808</v>
      </c>
      <c r="D319" s="2" t="s">
        <v>789</v>
      </c>
      <c r="E319" s="2" t="s">
        <v>49</v>
      </c>
      <c r="F319" s="3" t="s">
        <v>879</v>
      </c>
      <c r="G319" s="4">
        <v>237786.29</v>
      </c>
      <c r="H319" s="4">
        <v>26139.89</v>
      </c>
      <c r="I319" s="4">
        <f t="shared" si="16"/>
        <v>211646.40000000002</v>
      </c>
      <c r="J319" s="4">
        <v>89757.19</v>
      </c>
      <c r="K319" s="4">
        <f>L319+M319</f>
        <v>89757.19</v>
      </c>
      <c r="L319" s="4">
        <v>0</v>
      </c>
      <c r="M319" s="4">
        <v>89757.19</v>
      </c>
      <c r="N319" s="4">
        <f t="shared" si="17"/>
        <v>0</v>
      </c>
      <c r="O319" s="4">
        <f t="shared" si="18"/>
        <v>148029.1</v>
      </c>
      <c r="P319" s="4">
        <f t="shared" si="19"/>
        <v>121889.21000000002</v>
      </c>
    </row>
    <row r="320" spans="1:16" hidden="1" outlineLevel="2" x14ac:dyDescent="0.25">
      <c r="A320" s="1" t="str">
        <f>MID(E320,1,1)</f>
        <v>1</v>
      </c>
      <c r="C320" s="2" t="s">
        <v>922</v>
      </c>
      <c r="D320" s="2" t="s">
        <v>430</v>
      </c>
      <c r="E320" s="2" t="s">
        <v>49</v>
      </c>
      <c r="F320" s="3" t="s">
        <v>939</v>
      </c>
      <c r="G320" s="4">
        <v>234127.38</v>
      </c>
      <c r="H320" s="4">
        <v>36596.01</v>
      </c>
      <c r="I320" s="4">
        <f t="shared" si="16"/>
        <v>197531.37</v>
      </c>
      <c r="J320" s="4">
        <v>80353</v>
      </c>
      <c r="K320" s="4">
        <f>L320+M320</f>
        <v>80353</v>
      </c>
      <c r="L320" s="4">
        <v>0</v>
      </c>
      <c r="M320" s="4">
        <v>80353</v>
      </c>
      <c r="N320" s="4">
        <f t="shared" si="17"/>
        <v>0</v>
      </c>
      <c r="O320" s="4">
        <f t="shared" si="18"/>
        <v>153774.38</v>
      </c>
      <c r="P320" s="4">
        <f t="shared" si="19"/>
        <v>117178.37</v>
      </c>
    </row>
    <row r="321" spans="1:16" hidden="1" outlineLevel="2" x14ac:dyDescent="0.25">
      <c r="A321" s="1" t="str">
        <f>MID(E321,1,1)</f>
        <v>1</v>
      </c>
      <c r="C321" s="2" t="s">
        <v>949</v>
      </c>
      <c r="D321" s="2" t="s">
        <v>842</v>
      </c>
      <c r="E321" s="2" t="s">
        <v>49</v>
      </c>
      <c r="F321" s="3" t="s">
        <v>962</v>
      </c>
      <c r="G321" s="4">
        <v>167557.22</v>
      </c>
      <c r="H321" s="4">
        <v>26662.83</v>
      </c>
      <c r="I321" s="4">
        <f t="shared" si="16"/>
        <v>140894.39000000001</v>
      </c>
      <c r="J321" s="4">
        <v>60882.75</v>
      </c>
      <c r="K321" s="4">
        <f>L321+M321</f>
        <v>60882.75</v>
      </c>
      <c r="L321" s="4">
        <v>0</v>
      </c>
      <c r="M321" s="4">
        <v>60882.75</v>
      </c>
      <c r="N321" s="4">
        <f t="shared" si="17"/>
        <v>0</v>
      </c>
      <c r="O321" s="4">
        <f t="shared" si="18"/>
        <v>106674.47</v>
      </c>
      <c r="P321" s="4">
        <f t="shared" si="19"/>
        <v>80011.640000000014</v>
      </c>
    </row>
    <row r="322" spans="1:16" hidden="1" outlineLevel="2" x14ac:dyDescent="0.25">
      <c r="A322" s="1" t="str">
        <f>MID(E322,1,1)</f>
        <v>1</v>
      </c>
      <c r="C322" s="2" t="s">
        <v>974</v>
      </c>
      <c r="D322" s="2" t="s">
        <v>975</v>
      </c>
      <c r="E322" s="2" t="s">
        <v>49</v>
      </c>
      <c r="F322" s="3" t="s">
        <v>981</v>
      </c>
      <c r="G322" s="4">
        <v>89660</v>
      </c>
      <c r="H322" s="4">
        <v>0</v>
      </c>
      <c r="I322" s="4">
        <f t="shared" si="16"/>
        <v>89660</v>
      </c>
      <c r="J322" s="4">
        <v>45467.11</v>
      </c>
      <c r="K322" s="4">
        <f>L322+M322</f>
        <v>45467.11</v>
      </c>
      <c r="L322" s="4">
        <v>0</v>
      </c>
      <c r="M322" s="4">
        <v>45467.11</v>
      </c>
      <c r="N322" s="4">
        <f t="shared" si="17"/>
        <v>0</v>
      </c>
      <c r="O322" s="4">
        <f t="shared" si="18"/>
        <v>44192.89</v>
      </c>
      <c r="P322" s="4">
        <f t="shared" si="19"/>
        <v>44192.89</v>
      </c>
    </row>
    <row r="323" spans="1:16" hidden="1" outlineLevel="2" x14ac:dyDescent="0.25">
      <c r="A323" s="1" t="str">
        <f>MID(E323,1,1)</f>
        <v>1</v>
      </c>
      <c r="C323" s="2" t="s">
        <v>992</v>
      </c>
      <c r="D323" s="2" t="s">
        <v>993</v>
      </c>
      <c r="E323" s="2" t="s">
        <v>49</v>
      </c>
      <c r="F323" s="3" t="s">
        <v>1007</v>
      </c>
      <c r="G323" s="4">
        <v>67702.5</v>
      </c>
      <c r="H323" s="4">
        <v>0</v>
      </c>
      <c r="I323" s="4">
        <f t="shared" ref="I323:I386" si="20">G323-H323</f>
        <v>67702.5</v>
      </c>
      <c r="J323" s="4">
        <v>33851.230000000003</v>
      </c>
      <c r="K323" s="4">
        <f>L323+M323</f>
        <v>33851.230000000003</v>
      </c>
      <c r="L323" s="4">
        <v>0</v>
      </c>
      <c r="M323" s="4">
        <v>33851.230000000003</v>
      </c>
      <c r="N323" s="4">
        <f t="shared" ref="N323:N386" si="21">J323-M323</f>
        <v>0</v>
      </c>
      <c r="O323" s="4">
        <f t="shared" ref="O323:O386" si="22">G323-J323</f>
        <v>33851.269999999997</v>
      </c>
      <c r="P323" s="4">
        <f t="shared" ref="P323:P386" si="23">I323-J323</f>
        <v>33851.269999999997</v>
      </c>
    </row>
    <row r="324" spans="1:16" hidden="1" outlineLevel="2" x14ac:dyDescent="0.25">
      <c r="A324" s="1" t="str">
        <f>MID(E324,1,1)</f>
        <v>1</v>
      </c>
      <c r="C324" s="2" t="s">
        <v>751</v>
      </c>
      <c r="D324" s="2" t="s">
        <v>775</v>
      </c>
      <c r="E324" s="2" t="s">
        <v>49</v>
      </c>
      <c r="F324" s="3" t="s">
        <v>1012</v>
      </c>
      <c r="G324" s="4">
        <v>17078.080000000002</v>
      </c>
      <c r="H324" s="4">
        <v>0</v>
      </c>
      <c r="I324" s="4">
        <f t="shared" si="20"/>
        <v>17078.080000000002</v>
      </c>
      <c r="J324" s="4">
        <v>8539.02</v>
      </c>
      <c r="K324" s="4">
        <f>L324+M324</f>
        <v>8539.02</v>
      </c>
      <c r="L324" s="4">
        <v>0</v>
      </c>
      <c r="M324" s="4">
        <v>8539.02</v>
      </c>
      <c r="N324" s="4">
        <f t="shared" si="21"/>
        <v>0</v>
      </c>
      <c r="O324" s="4">
        <f t="shared" si="22"/>
        <v>8539.0600000000013</v>
      </c>
      <c r="P324" s="4">
        <f t="shared" si="23"/>
        <v>8539.0600000000013</v>
      </c>
    </row>
    <row r="325" spans="1:16" hidden="1" outlineLevel="2" x14ac:dyDescent="0.25">
      <c r="A325" s="1" t="str">
        <f>MID(E325,1,1)</f>
        <v>1</v>
      </c>
      <c r="C325" s="2" t="s">
        <v>1020</v>
      </c>
      <c r="D325" s="2" t="s">
        <v>1021</v>
      </c>
      <c r="E325" s="2" t="s">
        <v>49</v>
      </c>
      <c r="F325" s="3" t="s">
        <v>1031</v>
      </c>
      <c r="G325" s="4">
        <v>4356658.67</v>
      </c>
      <c r="H325" s="4">
        <v>5845.15</v>
      </c>
      <c r="I325" s="4">
        <f t="shared" si="20"/>
        <v>4350813.5199999996</v>
      </c>
      <c r="J325" s="4">
        <v>1906636.9</v>
      </c>
      <c r="K325" s="4">
        <f>L325+M325</f>
        <v>1906636.9</v>
      </c>
      <c r="L325" s="4">
        <v>0</v>
      </c>
      <c r="M325" s="4">
        <v>1906636.9</v>
      </c>
      <c r="N325" s="4">
        <f t="shared" si="21"/>
        <v>0</v>
      </c>
      <c r="O325" s="4">
        <f t="shared" si="22"/>
        <v>2450021.77</v>
      </c>
      <c r="P325" s="4">
        <f t="shared" si="23"/>
        <v>2444176.6199999996</v>
      </c>
    </row>
    <row r="326" spans="1:16" hidden="1" outlineLevel="2" x14ac:dyDescent="0.25">
      <c r="A326" s="1" t="str">
        <f>MID(E326,1,1)</f>
        <v>1</v>
      </c>
      <c r="C326" s="2" t="s">
        <v>1074</v>
      </c>
      <c r="D326" s="2" t="s">
        <v>1075</v>
      </c>
      <c r="E326" s="2" t="s">
        <v>49</v>
      </c>
      <c r="F326" s="3" t="s">
        <v>1081</v>
      </c>
      <c r="G326" s="4">
        <v>1149985.19</v>
      </c>
      <c r="H326" s="4">
        <v>10978.83</v>
      </c>
      <c r="I326" s="4">
        <f t="shared" si="20"/>
        <v>1139006.3599999999</v>
      </c>
      <c r="J326" s="4">
        <v>499560.21</v>
      </c>
      <c r="K326" s="4">
        <f>L326+M326</f>
        <v>499560.21</v>
      </c>
      <c r="L326" s="4">
        <v>0</v>
      </c>
      <c r="M326" s="4">
        <v>499560.21</v>
      </c>
      <c r="N326" s="4">
        <f t="shared" si="21"/>
        <v>0</v>
      </c>
      <c r="O326" s="4">
        <f t="shared" si="22"/>
        <v>650424.98</v>
      </c>
      <c r="P326" s="4">
        <f t="shared" si="23"/>
        <v>639446.14999999991</v>
      </c>
    </row>
    <row r="327" spans="1:16" hidden="1" outlineLevel="2" x14ac:dyDescent="0.25">
      <c r="A327" s="1" t="str">
        <f>MID(E327,1,1)</f>
        <v>1</v>
      </c>
      <c r="C327" s="2" t="s">
        <v>410</v>
      </c>
      <c r="D327" s="2" t="s">
        <v>1105</v>
      </c>
      <c r="E327" s="2" t="s">
        <v>49</v>
      </c>
      <c r="F327" s="3" t="s">
        <v>1119</v>
      </c>
      <c r="G327" s="4">
        <v>11588.71</v>
      </c>
      <c r="H327" s="4">
        <v>0</v>
      </c>
      <c r="I327" s="4">
        <f t="shared" si="20"/>
        <v>11588.71</v>
      </c>
      <c r="J327" s="4">
        <v>5794.32</v>
      </c>
      <c r="K327" s="4">
        <f>L327+M327</f>
        <v>5794.32</v>
      </c>
      <c r="L327" s="4">
        <v>0</v>
      </c>
      <c r="M327" s="4">
        <v>5794.32</v>
      </c>
      <c r="N327" s="4">
        <f t="shared" si="21"/>
        <v>0</v>
      </c>
      <c r="O327" s="4">
        <f t="shared" si="22"/>
        <v>5794.3899999999994</v>
      </c>
      <c r="P327" s="4">
        <f t="shared" si="23"/>
        <v>5794.3899999999994</v>
      </c>
    </row>
    <row r="328" spans="1:16" hidden="1" outlineLevel="2" x14ac:dyDescent="0.25">
      <c r="A328" s="1" t="str">
        <f>MID(E328,1,1)</f>
        <v>1</v>
      </c>
      <c r="C328" s="2" t="s">
        <v>1124</v>
      </c>
      <c r="D328" s="2" t="s">
        <v>39</v>
      </c>
      <c r="E328" s="2" t="s">
        <v>49</v>
      </c>
      <c r="F328" s="3" t="s">
        <v>1137</v>
      </c>
      <c r="G328" s="4">
        <v>107399.01</v>
      </c>
      <c r="H328" s="4">
        <v>0</v>
      </c>
      <c r="I328" s="4">
        <f t="shared" si="20"/>
        <v>107399.01</v>
      </c>
      <c r="J328" s="4">
        <v>33755.51</v>
      </c>
      <c r="K328" s="4">
        <f>L328+M328</f>
        <v>33755.51</v>
      </c>
      <c r="L328" s="4">
        <v>0</v>
      </c>
      <c r="M328" s="4">
        <v>33755.51</v>
      </c>
      <c r="N328" s="4">
        <f t="shared" si="21"/>
        <v>0</v>
      </c>
      <c r="O328" s="4">
        <f t="shared" si="22"/>
        <v>73643.5</v>
      </c>
      <c r="P328" s="4">
        <f t="shared" si="23"/>
        <v>73643.5</v>
      </c>
    </row>
    <row r="329" spans="1:16" hidden="1" outlineLevel="2" x14ac:dyDescent="0.25">
      <c r="A329" s="1" t="str">
        <f>MID(E329,1,1)</f>
        <v>1</v>
      </c>
      <c r="C329" s="2" t="s">
        <v>8</v>
      </c>
      <c r="D329" s="2" t="s">
        <v>39</v>
      </c>
      <c r="E329" s="2" t="s">
        <v>40</v>
      </c>
      <c r="F329" s="3" t="s">
        <v>41</v>
      </c>
      <c r="G329" s="4">
        <v>64729.63</v>
      </c>
      <c r="H329" s="4">
        <v>0</v>
      </c>
      <c r="I329" s="4">
        <f t="shared" si="20"/>
        <v>64729.63</v>
      </c>
      <c r="J329" s="4">
        <v>32105.72</v>
      </c>
      <c r="K329" s="4">
        <f>L329+M329</f>
        <v>32105.72</v>
      </c>
      <c r="L329" s="4">
        <v>0</v>
      </c>
      <c r="M329" s="4">
        <v>32105.72</v>
      </c>
      <c r="N329" s="4">
        <f t="shared" si="21"/>
        <v>0</v>
      </c>
      <c r="O329" s="4">
        <f t="shared" si="22"/>
        <v>32623.909999999996</v>
      </c>
      <c r="P329" s="4">
        <f t="shared" si="23"/>
        <v>32623.909999999996</v>
      </c>
    </row>
    <row r="330" spans="1:16" hidden="1" outlineLevel="2" x14ac:dyDescent="0.25">
      <c r="A330" s="1" t="str">
        <f>MID(E330,1,1)</f>
        <v>1</v>
      </c>
      <c r="C330" s="2" t="s">
        <v>53</v>
      </c>
      <c r="D330" s="2" t="s">
        <v>39</v>
      </c>
      <c r="E330" s="2" t="s">
        <v>40</v>
      </c>
      <c r="F330" s="3" t="s">
        <v>69</v>
      </c>
      <c r="G330" s="4">
        <v>352796.43</v>
      </c>
      <c r="H330" s="4">
        <v>0</v>
      </c>
      <c r="I330" s="4">
        <f t="shared" si="20"/>
        <v>352796.43</v>
      </c>
      <c r="J330" s="4">
        <v>176118.97</v>
      </c>
      <c r="K330" s="4">
        <f>L330+M330</f>
        <v>176118.97</v>
      </c>
      <c r="L330" s="4">
        <v>0</v>
      </c>
      <c r="M330" s="4">
        <v>176118.97</v>
      </c>
      <c r="N330" s="4">
        <f t="shared" si="21"/>
        <v>0</v>
      </c>
      <c r="O330" s="4">
        <f t="shared" si="22"/>
        <v>176677.46</v>
      </c>
      <c r="P330" s="4">
        <f t="shared" si="23"/>
        <v>176677.46</v>
      </c>
    </row>
    <row r="331" spans="1:16" hidden="1" outlineLevel="2" x14ac:dyDescent="0.25">
      <c r="A331" s="1" t="str">
        <f>MID(E331,1,1)</f>
        <v>1</v>
      </c>
      <c r="C331" s="2" t="s">
        <v>119</v>
      </c>
      <c r="D331" s="2" t="s">
        <v>54</v>
      </c>
      <c r="E331" s="2" t="s">
        <v>40</v>
      </c>
      <c r="F331" s="3" t="s">
        <v>120</v>
      </c>
      <c r="G331" s="4">
        <v>196595.85</v>
      </c>
      <c r="H331" s="4">
        <v>0</v>
      </c>
      <c r="I331" s="4">
        <f t="shared" si="20"/>
        <v>196595.85</v>
      </c>
      <c r="J331" s="4">
        <v>55264.47</v>
      </c>
      <c r="K331" s="4">
        <f>L331+M331</f>
        <v>55264.47</v>
      </c>
      <c r="L331" s="4">
        <v>0</v>
      </c>
      <c r="M331" s="4">
        <v>55264.47</v>
      </c>
      <c r="N331" s="4">
        <f t="shared" si="21"/>
        <v>0</v>
      </c>
      <c r="O331" s="4">
        <f t="shared" si="22"/>
        <v>141331.38</v>
      </c>
      <c r="P331" s="4">
        <f t="shared" si="23"/>
        <v>141331.38</v>
      </c>
    </row>
    <row r="332" spans="1:16" hidden="1" outlineLevel="2" x14ac:dyDescent="0.25">
      <c r="A332" s="1" t="str">
        <f>MID(E332,1,1)</f>
        <v>1</v>
      </c>
      <c r="C332" s="2" t="s">
        <v>129</v>
      </c>
      <c r="D332" s="2" t="s">
        <v>130</v>
      </c>
      <c r="E332" s="2" t="s">
        <v>40</v>
      </c>
      <c r="F332" s="3" t="s">
        <v>138</v>
      </c>
      <c r="G332" s="4">
        <v>57312.31</v>
      </c>
      <c r="H332" s="4">
        <v>0</v>
      </c>
      <c r="I332" s="4">
        <f t="shared" si="20"/>
        <v>57312.31</v>
      </c>
      <c r="J332" s="4">
        <v>28056.07</v>
      </c>
      <c r="K332" s="4">
        <f>L332+M332</f>
        <v>28056.07</v>
      </c>
      <c r="L332" s="4">
        <v>0</v>
      </c>
      <c r="M332" s="4">
        <v>28056.07</v>
      </c>
      <c r="N332" s="4">
        <f t="shared" si="21"/>
        <v>0</v>
      </c>
      <c r="O332" s="4">
        <f t="shared" si="22"/>
        <v>29256.239999999998</v>
      </c>
      <c r="P332" s="4">
        <f t="shared" si="23"/>
        <v>29256.239999999998</v>
      </c>
    </row>
    <row r="333" spans="1:16" hidden="1" outlineLevel="2" x14ac:dyDescent="0.25">
      <c r="A333" s="1" t="str">
        <f>MID(E333,1,1)</f>
        <v>1</v>
      </c>
      <c r="C333" s="2" t="s">
        <v>139</v>
      </c>
      <c r="D333" s="2" t="s">
        <v>130</v>
      </c>
      <c r="E333" s="2" t="s">
        <v>40</v>
      </c>
      <c r="F333" s="3" t="s">
        <v>146</v>
      </c>
      <c r="G333" s="4">
        <v>59331.72</v>
      </c>
      <c r="H333" s="4">
        <v>0</v>
      </c>
      <c r="I333" s="4">
        <f t="shared" si="20"/>
        <v>59331.72</v>
      </c>
      <c r="J333" s="4">
        <v>28883.03</v>
      </c>
      <c r="K333" s="4">
        <f>L333+M333</f>
        <v>28883.03</v>
      </c>
      <c r="L333" s="4">
        <v>0</v>
      </c>
      <c r="M333" s="4">
        <v>28883.03</v>
      </c>
      <c r="N333" s="4">
        <f t="shared" si="21"/>
        <v>0</v>
      </c>
      <c r="O333" s="4">
        <f t="shared" si="22"/>
        <v>30448.690000000002</v>
      </c>
      <c r="P333" s="4">
        <f t="shared" si="23"/>
        <v>30448.690000000002</v>
      </c>
    </row>
    <row r="334" spans="1:16" hidden="1" outlineLevel="2" x14ac:dyDescent="0.25">
      <c r="A334" s="1" t="str">
        <f>MID(E334,1,1)</f>
        <v>1</v>
      </c>
      <c r="C334" s="2" t="s">
        <v>82</v>
      </c>
      <c r="D334" s="2" t="s">
        <v>153</v>
      </c>
      <c r="E334" s="2" t="s">
        <v>40</v>
      </c>
      <c r="F334" s="3" t="s">
        <v>163</v>
      </c>
      <c r="G334" s="4">
        <v>327359.28999999998</v>
      </c>
      <c r="H334" s="4">
        <v>0</v>
      </c>
      <c r="I334" s="4">
        <f t="shared" si="20"/>
        <v>327359.28999999998</v>
      </c>
      <c r="J334" s="4">
        <v>160017.25</v>
      </c>
      <c r="K334" s="4">
        <f>L334+M334</f>
        <v>160017.25</v>
      </c>
      <c r="L334" s="4">
        <v>0</v>
      </c>
      <c r="M334" s="4">
        <v>160017.25</v>
      </c>
      <c r="N334" s="4">
        <f t="shared" si="21"/>
        <v>0</v>
      </c>
      <c r="O334" s="4">
        <f t="shared" si="22"/>
        <v>167342.03999999998</v>
      </c>
      <c r="P334" s="4">
        <f t="shared" si="23"/>
        <v>167342.03999999998</v>
      </c>
    </row>
    <row r="335" spans="1:16" hidden="1" outlineLevel="2" x14ac:dyDescent="0.25">
      <c r="A335" s="1" t="str">
        <f>MID(E335,1,1)</f>
        <v>1</v>
      </c>
      <c r="C335" s="2" t="s">
        <v>82</v>
      </c>
      <c r="D335" s="2" t="s">
        <v>194</v>
      </c>
      <c r="E335" s="2" t="s">
        <v>40</v>
      </c>
      <c r="F335" s="3" t="s">
        <v>212</v>
      </c>
      <c r="G335" s="4">
        <v>70636.98</v>
      </c>
      <c r="H335" s="4">
        <v>0</v>
      </c>
      <c r="I335" s="4">
        <f t="shared" si="20"/>
        <v>70636.98</v>
      </c>
      <c r="J335" s="4">
        <v>34292.11</v>
      </c>
      <c r="K335" s="4">
        <f>L335+M335</f>
        <v>34292.11</v>
      </c>
      <c r="L335" s="4">
        <v>0</v>
      </c>
      <c r="M335" s="4">
        <v>34292.11</v>
      </c>
      <c r="N335" s="4">
        <f t="shared" si="21"/>
        <v>0</v>
      </c>
      <c r="O335" s="4">
        <f t="shared" si="22"/>
        <v>36344.869999999995</v>
      </c>
      <c r="P335" s="4">
        <f t="shared" si="23"/>
        <v>36344.869999999995</v>
      </c>
    </row>
    <row r="336" spans="1:16" hidden="1" outlineLevel="2" x14ac:dyDescent="0.25">
      <c r="A336" s="1" t="str">
        <f>MID(E336,1,1)</f>
        <v>1</v>
      </c>
      <c r="C336" s="2" t="s">
        <v>228</v>
      </c>
      <c r="D336" s="2" t="s">
        <v>229</v>
      </c>
      <c r="E336" s="2" t="s">
        <v>40</v>
      </c>
      <c r="F336" s="3" t="s">
        <v>236</v>
      </c>
      <c r="G336" s="4">
        <v>62709.07</v>
      </c>
      <c r="H336" s="4">
        <v>0</v>
      </c>
      <c r="I336" s="4">
        <f t="shared" si="20"/>
        <v>62709.07</v>
      </c>
      <c r="J336" s="4">
        <v>30806.38</v>
      </c>
      <c r="K336" s="4">
        <f>L336+M336</f>
        <v>30806.38</v>
      </c>
      <c r="L336" s="4">
        <v>0</v>
      </c>
      <c r="M336" s="4">
        <v>30806.38</v>
      </c>
      <c r="N336" s="4">
        <f t="shared" si="21"/>
        <v>0</v>
      </c>
      <c r="O336" s="4">
        <f t="shared" si="22"/>
        <v>31902.69</v>
      </c>
      <c r="P336" s="4">
        <f t="shared" si="23"/>
        <v>31902.69</v>
      </c>
    </row>
    <row r="337" spans="1:16" hidden="1" outlineLevel="2" x14ac:dyDescent="0.25">
      <c r="A337" s="1" t="str">
        <f>MID(E337,1,1)</f>
        <v>1</v>
      </c>
      <c r="C337" s="2" t="s">
        <v>51</v>
      </c>
      <c r="D337" s="2" t="s">
        <v>281</v>
      </c>
      <c r="E337" s="2" t="s">
        <v>40</v>
      </c>
      <c r="F337" s="3" t="s">
        <v>289</v>
      </c>
      <c r="G337" s="4">
        <v>78015.77</v>
      </c>
      <c r="H337" s="4">
        <v>0</v>
      </c>
      <c r="I337" s="4">
        <f t="shared" si="20"/>
        <v>78015.77</v>
      </c>
      <c r="J337" s="4">
        <v>33802.1</v>
      </c>
      <c r="K337" s="4">
        <f>L337+M337</f>
        <v>33802.1</v>
      </c>
      <c r="L337" s="4">
        <v>0</v>
      </c>
      <c r="M337" s="4">
        <v>33802.1</v>
      </c>
      <c r="N337" s="4">
        <f t="shared" si="21"/>
        <v>0</v>
      </c>
      <c r="O337" s="4">
        <f t="shared" si="22"/>
        <v>44213.670000000006</v>
      </c>
      <c r="P337" s="4">
        <f t="shared" si="23"/>
        <v>44213.670000000006</v>
      </c>
    </row>
    <row r="338" spans="1:16" hidden="1" outlineLevel="2" x14ac:dyDescent="0.25">
      <c r="A338" s="1" t="str">
        <f>MID(E338,1,1)</f>
        <v>1</v>
      </c>
      <c r="C338" s="2" t="s">
        <v>51</v>
      </c>
      <c r="D338" s="2" t="s">
        <v>293</v>
      </c>
      <c r="E338" s="2" t="s">
        <v>40</v>
      </c>
      <c r="F338" s="3" t="s">
        <v>307</v>
      </c>
      <c r="G338" s="4">
        <v>698614.65</v>
      </c>
      <c r="H338" s="4">
        <v>0</v>
      </c>
      <c r="I338" s="4">
        <f t="shared" si="20"/>
        <v>698614.65</v>
      </c>
      <c r="J338" s="4">
        <v>340375.25</v>
      </c>
      <c r="K338" s="4">
        <f>L338+M338</f>
        <v>340375.25</v>
      </c>
      <c r="L338" s="4">
        <v>0</v>
      </c>
      <c r="M338" s="4">
        <v>340375.25</v>
      </c>
      <c r="N338" s="4">
        <f t="shared" si="21"/>
        <v>0</v>
      </c>
      <c r="O338" s="4">
        <f t="shared" si="22"/>
        <v>358239.4</v>
      </c>
      <c r="P338" s="4">
        <f t="shared" si="23"/>
        <v>358239.4</v>
      </c>
    </row>
    <row r="339" spans="1:16" hidden="1" outlineLevel="2" x14ac:dyDescent="0.25">
      <c r="A339" s="1" t="str">
        <f>MID(E339,1,1)</f>
        <v>1</v>
      </c>
      <c r="C339" s="2" t="s">
        <v>311</v>
      </c>
      <c r="D339" s="2" t="s">
        <v>130</v>
      </c>
      <c r="E339" s="2" t="s">
        <v>40</v>
      </c>
      <c r="F339" s="3" t="s">
        <v>337</v>
      </c>
      <c r="G339" s="4">
        <v>45014.07</v>
      </c>
      <c r="H339" s="4">
        <v>0</v>
      </c>
      <c r="I339" s="4">
        <f t="shared" si="20"/>
        <v>45014.07</v>
      </c>
      <c r="J339" s="4">
        <v>21915.43</v>
      </c>
      <c r="K339" s="4">
        <f>L339+M339</f>
        <v>21915.43</v>
      </c>
      <c r="L339" s="4">
        <v>0</v>
      </c>
      <c r="M339" s="4">
        <v>21915.43</v>
      </c>
      <c r="N339" s="4">
        <f t="shared" si="21"/>
        <v>0</v>
      </c>
      <c r="O339" s="4">
        <f t="shared" si="22"/>
        <v>23098.639999999999</v>
      </c>
      <c r="P339" s="4">
        <f t="shared" si="23"/>
        <v>23098.639999999999</v>
      </c>
    </row>
    <row r="340" spans="1:16" hidden="1" outlineLevel="2" x14ac:dyDescent="0.25">
      <c r="A340" s="1" t="str">
        <f>MID(E340,1,1)</f>
        <v>1</v>
      </c>
      <c r="C340" s="2" t="s">
        <v>74</v>
      </c>
      <c r="D340" s="2" t="s">
        <v>39</v>
      </c>
      <c r="E340" s="2" t="s">
        <v>40</v>
      </c>
      <c r="F340" s="3" t="s">
        <v>398</v>
      </c>
      <c r="G340" s="4">
        <v>125526.68</v>
      </c>
      <c r="H340" s="4">
        <v>0</v>
      </c>
      <c r="I340" s="4">
        <f t="shared" si="20"/>
        <v>125526.68</v>
      </c>
      <c r="J340" s="4">
        <v>60179.7</v>
      </c>
      <c r="K340" s="4">
        <f>L340+M340</f>
        <v>60179.7</v>
      </c>
      <c r="L340" s="4">
        <v>0</v>
      </c>
      <c r="M340" s="4">
        <v>60179.7</v>
      </c>
      <c r="N340" s="4">
        <f t="shared" si="21"/>
        <v>0</v>
      </c>
      <c r="O340" s="4">
        <f t="shared" si="22"/>
        <v>65346.979999999996</v>
      </c>
      <c r="P340" s="4">
        <f t="shared" si="23"/>
        <v>65346.979999999996</v>
      </c>
    </row>
    <row r="341" spans="1:16" hidden="1" outlineLevel="2" x14ac:dyDescent="0.25">
      <c r="A341" s="1" t="str">
        <f>MID(E341,1,1)</f>
        <v>1</v>
      </c>
      <c r="C341" s="2" t="s">
        <v>417</v>
      </c>
      <c r="D341" s="2" t="s">
        <v>39</v>
      </c>
      <c r="E341" s="2" t="s">
        <v>40</v>
      </c>
      <c r="F341" s="3" t="s">
        <v>423</v>
      </c>
      <c r="G341" s="4">
        <v>65034.97</v>
      </c>
      <c r="H341" s="4">
        <v>0</v>
      </c>
      <c r="I341" s="4">
        <f t="shared" si="20"/>
        <v>65034.97</v>
      </c>
      <c r="J341" s="4">
        <v>31847.91</v>
      </c>
      <c r="K341" s="4">
        <f>L341+M341</f>
        <v>31847.91</v>
      </c>
      <c r="L341" s="4">
        <v>0</v>
      </c>
      <c r="M341" s="4">
        <v>31847.91</v>
      </c>
      <c r="N341" s="4">
        <f t="shared" si="21"/>
        <v>0</v>
      </c>
      <c r="O341" s="4">
        <f t="shared" si="22"/>
        <v>33187.06</v>
      </c>
      <c r="P341" s="4">
        <f t="shared" si="23"/>
        <v>33187.06</v>
      </c>
    </row>
    <row r="342" spans="1:16" hidden="1" outlineLevel="2" x14ac:dyDescent="0.25">
      <c r="A342" s="1" t="str">
        <f>MID(E342,1,1)</f>
        <v>1</v>
      </c>
      <c r="C342" s="2" t="s">
        <v>447</v>
      </c>
      <c r="D342" s="2" t="s">
        <v>430</v>
      </c>
      <c r="E342" s="2" t="s">
        <v>40</v>
      </c>
      <c r="F342" s="3" t="s">
        <v>469</v>
      </c>
      <c r="G342" s="4">
        <v>84766.43</v>
      </c>
      <c r="H342" s="4">
        <v>0</v>
      </c>
      <c r="I342" s="4">
        <f t="shared" si="20"/>
        <v>84766.43</v>
      </c>
      <c r="J342" s="4">
        <v>41303.230000000003</v>
      </c>
      <c r="K342" s="4">
        <f>L342+M342</f>
        <v>41303.230000000003</v>
      </c>
      <c r="L342" s="4">
        <v>0</v>
      </c>
      <c r="M342" s="4">
        <v>41303.230000000003</v>
      </c>
      <c r="N342" s="4">
        <f t="shared" si="21"/>
        <v>0</v>
      </c>
      <c r="O342" s="4">
        <f t="shared" si="22"/>
        <v>43463.19999999999</v>
      </c>
      <c r="P342" s="4">
        <f t="shared" si="23"/>
        <v>43463.19999999999</v>
      </c>
    </row>
    <row r="343" spans="1:16" hidden="1" outlineLevel="2" x14ac:dyDescent="0.25">
      <c r="A343" s="1" t="str">
        <f>MID(E343,1,1)</f>
        <v>1</v>
      </c>
      <c r="C343" s="2" t="s">
        <v>76</v>
      </c>
      <c r="D343" s="2" t="s">
        <v>39</v>
      </c>
      <c r="E343" s="2" t="s">
        <v>40</v>
      </c>
      <c r="F343" s="3" t="s">
        <v>472</v>
      </c>
      <c r="G343" s="4">
        <v>102501.97</v>
      </c>
      <c r="H343" s="4">
        <v>0</v>
      </c>
      <c r="I343" s="4">
        <f t="shared" si="20"/>
        <v>102501.97</v>
      </c>
      <c r="J343" s="4">
        <v>49820.32</v>
      </c>
      <c r="K343" s="4">
        <f>L343+M343</f>
        <v>49820.32</v>
      </c>
      <c r="L343" s="4">
        <v>0</v>
      </c>
      <c r="M343" s="4">
        <v>49820.32</v>
      </c>
      <c r="N343" s="4">
        <f t="shared" si="21"/>
        <v>0</v>
      </c>
      <c r="O343" s="4">
        <f t="shared" si="22"/>
        <v>52681.65</v>
      </c>
      <c r="P343" s="4">
        <f t="shared" si="23"/>
        <v>52681.65</v>
      </c>
    </row>
    <row r="344" spans="1:16" hidden="1" outlineLevel="2" x14ac:dyDescent="0.25">
      <c r="A344" s="1" t="str">
        <f>MID(E344,1,1)</f>
        <v>1</v>
      </c>
      <c r="C344" s="2" t="s">
        <v>76</v>
      </c>
      <c r="D344" s="2" t="s">
        <v>479</v>
      </c>
      <c r="E344" s="2" t="s">
        <v>40</v>
      </c>
      <c r="F344" s="3" t="s">
        <v>482</v>
      </c>
      <c r="G344" s="4">
        <v>52778.75</v>
      </c>
      <c r="H344" s="4">
        <v>0</v>
      </c>
      <c r="I344" s="4">
        <f t="shared" si="20"/>
        <v>52778.75</v>
      </c>
      <c r="J344" s="4">
        <v>25430.5</v>
      </c>
      <c r="K344" s="4">
        <f>L344+M344</f>
        <v>25430.5</v>
      </c>
      <c r="L344" s="4">
        <v>0</v>
      </c>
      <c r="M344" s="4">
        <v>25430.5</v>
      </c>
      <c r="N344" s="4">
        <f t="shared" si="21"/>
        <v>0</v>
      </c>
      <c r="O344" s="4">
        <f t="shared" si="22"/>
        <v>27348.25</v>
      </c>
      <c r="P344" s="4">
        <f t="shared" si="23"/>
        <v>27348.25</v>
      </c>
    </row>
    <row r="345" spans="1:16" hidden="1" outlineLevel="2" x14ac:dyDescent="0.25">
      <c r="A345" s="1" t="str">
        <f>MID(E345,1,1)</f>
        <v>1</v>
      </c>
      <c r="C345" s="2" t="s">
        <v>315</v>
      </c>
      <c r="D345" s="2" t="s">
        <v>491</v>
      </c>
      <c r="E345" s="2" t="s">
        <v>40</v>
      </c>
      <c r="F345" s="3" t="s">
        <v>493</v>
      </c>
      <c r="G345" s="4">
        <v>27691.18</v>
      </c>
      <c r="H345" s="4">
        <v>0</v>
      </c>
      <c r="I345" s="4">
        <f t="shared" si="20"/>
        <v>27691.18</v>
      </c>
      <c r="J345" s="4">
        <v>13292.14</v>
      </c>
      <c r="K345" s="4">
        <f>L345+M345</f>
        <v>13292.14</v>
      </c>
      <c r="L345" s="4">
        <v>0</v>
      </c>
      <c r="M345" s="4">
        <v>13292.14</v>
      </c>
      <c r="N345" s="4">
        <f t="shared" si="21"/>
        <v>0</v>
      </c>
      <c r="O345" s="4">
        <f t="shared" si="22"/>
        <v>14399.04</v>
      </c>
      <c r="P345" s="4">
        <f t="shared" si="23"/>
        <v>14399.04</v>
      </c>
    </row>
    <row r="346" spans="1:16" hidden="1" outlineLevel="2" x14ac:dyDescent="0.25">
      <c r="A346" s="1" t="str">
        <f>MID(E346,1,1)</f>
        <v>1</v>
      </c>
      <c r="C346" s="2" t="s">
        <v>502</v>
      </c>
      <c r="D346" s="2" t="s">
        <v>503</v>
      </c>
      <c r="E346" s="2" t="s">
        <v>40</v>
      </c>
      <c r="F346" s="3" t="s">
        <v>516</v>
      </c>
      <c r="G346" s="4">
        <v>1945519.08</v>
      </c>
      <c r="H346" s="4">
        <v>0</v>
      </c>
      <c r="I346" s="4">
        <f t="shared" si="20"/>
        <v>1945519.08</v>
      </c>
      <c r="J346" s="4">
        <v>934002.02</v>
      </c>
      <c r="K346" s="4">
        <f>L346+M346</f>
        <v>934002.02</v>
      </c>
      <c r="L346" s="4">
        <v>0</v>
      </c>
      <c r="M346" s="4">
        <v>934002.02</v>
      </c>
      <c r="N346" s="4">
        <f t="shared" si="21"/>
        <v>0</v>
      </c>
      <c r="O346" s="4">
        <f t="shared" si="22"/>
        <v>1011517.06</v>
      </c>
      <c r="P346" s="4">
        <f t="shared" si="23"/>
        <v>1011517.06</v>
      </c>
    </row>
    <row r="347" spans="1:16" hidden="1" outlineLevel="2" x14ac:dyDescent="0.25">
      <c r="A347" s="1" t="str">
        <f>MID(E347,1,1)</f>
        <v>1</v>
      </c>
      <c r="C347" s="2" t="s">
        <v>502</v>
      </c>
      <c r="D347" s="2" t="s">
        <v>532</v>
      </c>
      <c r="E347" s="2" t="s">
        <v>40</v>
      </c>
      <c r="F347" s="3" t="s">
        <v>533</v>
      </c>
      <c r="G347" s="4">
        <v>258209.97</v>
      </c>
      <c r="H347" s="4">
        <v>0</v>
      </c>
      <c r="I347" s="4">
        <f t="shared" si="20"/>
        <v>258209.97</v>
      </c>
      <c r="J347" s="4">
        <v>125723.47</v>
      </c>
      <c r="K347" s="4">
        <f>L347+M347</f>
        <v>125723.47</v>
      </c>
      <c r="L347" s="4">
        <v>0</v>
      </c>
      <c r="M347" s="4">
        <v>125723.47</v>
      </c>
      <c r="N347" s="4">
        <f t="shared" si="21"/>
        <v>0</v>
      </c>
      <c r="O347" s="4">
        <f t="shared" si="22"/>
        <v>132486.5</v>
      </c>
      <c r="P347" s="4">
        <f t="shared" si="23"/>
        <v>132486.5</v>
      </c>
    </row>
    <row r="348" spans="1:16" hidden="1" outlineLevel="2" x14ac:dyDescent="0.25">
      <c r="A348" s="1" t="str">
        <f>MID(E348,1,1)</f>
        <v>1</v>
      </c>
      <c r="C348" s="2" t="s">
        <v>502</v>
      </c>
      <c r="D348" s="2" t="s">
        <v>537</v>
      </c>
      <c r="E348" s="2" t="s">
        <v>40</v>
      </c>
      <c r="F348" s="3" t="s">
        <v>540</v>
      </c>
      <c r="G348" s="4">
        <v>239471.1</v>
      </c>
      <c r="H348" s="4">
        <v>0</v>
      </c>
      <c r="I348" s="4">
        <f t="shared" si="20"/>
        <v>239471.1</v>
      </c>
      <c r="J348" s="4">
        <v>117856.43</v>
      </c>
      <c r="K348" s="4">
        <f>L348+M348</f>
        <v>117856.43</v>
      </c>
      <c r="L348" s="4">
        <v>0</v>
      </c>
      <c r="M348" s="4">
        <v>117856.43</v>
      </c>
      <c r="N348" s="4">
        <f t="shared" si="21"/>
        <v>0</v>
      </c>
      <c r="O348" s="4">
        <f t="shared" si="22"/>
        <v>121614.67000000001</v>
      </c>
      <c r="P348" s="4">
        <f t="shared" si="23"/>
        <v>121614.67000000001</v>
      </c>
    </row>
    <row r="349" spans="1:16" hidden="1" outlineLevel="2" x14ac:dyDescent="0.25">
      <c r="A349" s="1" t="str">
        <f>MID(E349,1,1)</f>
        <v>1</v>
      </c>
      <c r="C349" s="2" t="s">
        <v>588</v>
      </c>
      <c r="D349" s="2" t="s">
        <v>589</v>
      </c>
      <c r="E349" s="2" t="s">
        <v>40</v>
      </c>
      <c r="F349" s="3" t="s">
        <v>594</v>
      </c>
      <c r="G349" s="4">
        <v>579102.35</v>
      </c>
      <c r="H349" s="4">
        <v>0</v>
      </c>
      <c r="I349" s="4">
        <f t="shared" si="20"/>
        <v>579102.35</v>
      </c>
      <c r="J349" s="4">
        <v>329842.15999999997</v>
      </c>
      <c r="K349" s="4">
        <f>L349+M349</f>
        <v>329842.15999999997</v>
      </c>
      <c r="L349" s="4">
        <v>0</v>
      </c>
      <c r="M349" s="4">
        <v>329842.15999999997</v>
      </c>
      <c r="N349" s="4">
        <f t="shared" si="21"/>
        <v>0</v>
      </c>
      <c r="O349" s="4">
        <f t="shared" si="22"/>
        <v>249260.19</v>
      </c>
      <c r="P349" s="4">
        <f t="shared" si="23"/>
        <v>249260.19</v>
      </c>
    </row>
    <row r="350" spans="1:16" hidden="1" outlineLevel="2" x14ac:dyDescent="0.25">
      <c r="A350" s="1" t="str">
        <f>MID(E350,1,1)</f>
        <v>1</v>
      </c>
      <c r="C350" s="2" t="s">
        <v>610</v>
      </c>
      <c r="D350" s="2" t="s">
        <v>611</v>
      </c>
      <c r="E350" s="2" t="s">
        <v>40</v>
      </c>
      <c r="F350" s="3" t="s">
        <v>613</v>
      </c>
      <c r="G350" s="4">
        <v>105596.54</v>
      </c>
      <c r="H350" s="4">
        <v>0</v>
      </c>
      <c r="I350" s="4">
        <f t="shared" si="20"/>
        <v>105596.54</v>
      </c>
      <c r="J350" s="4">
        <v>51725.01</v>
      </c>
      <c r="K350" s="4">
        <f>L350+M350</f>
        <v>51725.01</v>
      </c>
      <c r="L350" s="4">
        <v>0</v>
      </c>
      <c r="M350" s="4">
        <v>51725.01</v>
      </c>
      <c r="N350" s="4">
        <f t="shared" si="21"/>
        <v>0</v>
      </c>
      <c r="O350" s="4">
        <f t="shared" si="22"/>
        <v>53871.529999999992</v>
      </c>
      <c r="P350" s="4">
        <f t="shared" si="23"/>
        <v>53871.529999999992</v>
      </c>
    </row>
    <row r="351" spans="1:16" hidden="1" outlineLevel="2" x14ac:dyDescent="0.25">
      <c r="A351" s="1" t="str">
        <f>MID(E351,1,1)</f>
        <v>1</v>
      </c>
      <c r="C351" s="2" t="s">
        <v>629</v>
      </c>
      <c r="D351" s="2" t="s">
        <v>630</v>
      </c>
      <c r="E351" s="2" t="s">
        <v>40</v>
      </c>
      <c r="F351" s="3" t="s">
        <v>649</v>
      </c>
      <c r="G351" s="4">
        <v>77611.31</v>
      </c>
      <c r="H351" s="4">
        <v>0</v>
      </c>
      <c r="I351" s="4">
        <f t="shared" si="20"/>
        <v>77611.31</v>
      </c>
      <c r="J351" s="4">
        <v>32247.439999999999</v>
      </c>
      <c r="K351" s="4">
        <f>L351+M351</f>
        <v>32247.439999999999</v>
      </c>
      <c r="L351" s="4">
        <v>0</v>
      </c>
      <c r="M351" s="4">
        <v>32247.439999999999</v>
      </c>
      <c r="N351" s="4">
        <f t="shared" si="21"/>
        <v>0</v>
      </c>
      <c r="O351" s="4">
        <f t="shared" si="22"/>
        <v>45363.869999999995</v>
      </c>
      <c r="P351" s="4">
        <f t="shared" si="23"/>
        <v>45363.869999999995</v>
      </c>
    </row>
    <row r="352" spans="1:16" hidden="1" outlineLevel="2" x14ac:dyDescent="0.25">
      <c r="A352" s="1" t="str">
        <f>MID(E352,1,1)</f>
        <v>1</v>
      </c>
      <c r="C352" s="2" t="s">
        <v>629</v>
      </c>
      <c r="D352" s="2" t="s">
        <v>655</v>
      </c>
      <c r="E352" s="2" t="s">
        <v>40</v>
      </c>
      <c r="F352" s="3" t="s">
        <v>656</v>
      </c>
      <c r="G352" s="4">
        <v>2276637.66</v>
      </c>
      <c r="H352" s="4">
        <v>0</v>
      </c>
      <c r="I352" s="4">
        <f t="shared" si="20"/>
        <v>2276637.66</v>
      </c>
      <c r="J352" s="4">
        <v>1141522.74</v>
      </c>
      <c r="K352" s="4">
        <f>L352+M352</f>
        <v>1141522.74</v>
      </c>
      <c r="L352" s="4">
        <v>0</v>
      </c>
      <c r="M352" s="4">
        <v>1141522.74</v>
      </c>
      <c r="N352" s="4">
        <f t="shared" si="21"/>
        <v>0</v>
      </c>
      <c r="O352" s="4">
        <f t="shared" si="22"/>
        <v>1135114.9200000002</v>
      </c>
      <c r="P352" s="4">
        <f t="shared" si="23"/>
        <v>1135114.9200000002</v>
      </c>
    </row>
    <row r="353" spans="1:16" hidden="1" outlineLevel="2" x14ac:dyDescent="0.25">
      <c r="A353" s="1" t="str">
        <f>MID(E353,1,1)</f>
        <v>1</v>
      </c>
      <c r="C353" s="2" t="s">
        <v>629</v>
      </c>
      <c r="D353" s="2" t="s">
        <v>671</v>
      </c>
      <c r="E353" s="2" t="s">
        <v>40</v>
      </c>
      <c r="F353" s="3" t="s">
        <v>672</v>
      </c>
      <c r="G353" s="4">
        <v>198702.49</v>
      </c>
      <c r="H353" s="4">
        <v>0</v>
      </c>
      <c r="I353" s="4">
        <f t="shared" si="20"/>
        <v>198702.49</v>
      </c>
      <c r="J353" s="4">
        <v>96483.32</v>
      </c>
      <c r="K353" s="4">
        <f>L353+M353</f>
        <v>96483.32</v>
      </c>
      <c r="L353" s="4">
        <v>0</v>
      </c>
      <c r="M353" s="4">
        <v>96483.32</v>
      </c>
      <c r="N353" s="4">
        <f t="shared" si="21"/>
        <v>0</v>
      </c>
      <c r="O353" s="4">
        <f t="shared" si="22"/>
        <v>102219.16999999998</v>
      </c>
      <c r="P353" s="4">
        <f t="shared" si="23"/>
        <v>102219.16999999998</v>
      </c>
    </row>
    <row r="354" spans="1:16" hidden="1" outlineLevel="2" x14ac:dyDescent="0.25">
      <c r="A354" s="1" t="str">
        <f>MID(E354,1,1)</f>
        <v>1</v>
      </c>
      <c r="C354" s="2" t="s">
        <v>629</v>
      </c>
      <c r="D354" s="2" t="s">
        <v>686</v>
      </c>
      <c r="E354" s="2" t="s">
        <v>40</v>
      </c>
      <c r="F354" s="3" t="s">
        <v>687</v>
      </c>
      <c r="G354" s="4">
        <v>1043788.05</v>
      </c>
      <c r="H354" s="4">
        <v>0</v>
      </c>
      <c r="I354" s="4">
        <f t="shared" si="20"/>
        <v>1043788.05</v>
      </c>
      <c r="J354" s="4">
        <v>506411.97</v>
      </c>
      <c r="K354" s="4">
        <f>L354+M354</f>
        <v>506411.97</v>
      </c>
      <c r="L354" s="4">
        <v>0</v>
      </c>
      <c r="M354" s="4">
        <v>506411.97</v>
      </c>
      <c r="N354" s="4">
        <f t="shared" si="21"/>
        <v>0</v>
      </c>
      <c r="O354" s="4">
        <f t="shared" si="22"/>
        <v>537376.08000000007</v>
      </c>
      <c r="P354" s="4">
        <f t="shared" si="23"/>
        <v>537376.08000000007</v>
      </c>
    </row>
    <row r="355" spans="1:16" hidden="1" outlineLevel="2" x14ac:dyDescent="0.25">
      <c r="A355" s="1" t="str">
        <f>MID(E355,1,1)</f>
        <v>1</v>
      </c>
      <c r="C355" s="2" t="s">
        <v>629</v>
      </c>
      <c r="D355" s="2" t="s">
        <v>694</v>
      </c>
      <c r="E355" s="2" t="s">
        <v>40</v>
      </c>
      <c r="F355" s="3" t="s">
        <v>695</v>
      </c>
      <c r="G355" s="4">
        <v>342984.16</v>
      </c>
      <c r="H355" s="4">
        <v>0</v>
      </c>
      <c r="I355" s="4">
        <f t="shared" si="20"/>
        <v>342984.16</v>
      </c>
      <c r="J355" s="4">
        <v>151589.26</v>
      </c>
      <c r="K355" s="4">
        <f>L355+M355</f>
        <v>151589.26</v>
      </c>
      <c r="L355" s="4">
        <v>0</v>
      </c>
      <c r="M355" s="4">
        <v>151589.26</v>
      </c>
      <c r="N355" s="4">
        <f t="shared" si="21"/>
        <v>0</v>
      </c>
      <c r="O355" s="4">
        <f t="shared" si="22"/>
        <v>191394.89999999997</v>
      </c>
      <c r="P355" s="4">
        <f t="shared" si="23"/>
        <v>191394.89999999997</v>
      </c>
    </row>
    <row r="356" spans="1:16" hidden="1" outlineLevel="2" x14ac:dyDescent="0.25">
      <c r="A356" s="1" t="str">
        <f>MID(E356,1,1)</f>
        <v>1</v>
      </c>
      <c r="C356" s="2" t="s">
        <v>704</v>
      </c>
      <c r="D356" s="2" t="s">
        <v>705</v>
      </c>
      <c r="E356" s="2" t="s">
        <v>40</v>
      </c>
      <c r="F356" s="3" t="s">
        <v>713</v>
      </c>
      <c r="G356" s="4">
        <v>517735.94</v>
      </c>
      <c r="H356" s="4">
        <v>0</v>
      </c>
      <c r="I356" s="4">
        <f t="shared" si="20"/>
        <v>517735.94</v>
      </c>
      <c r="J356" s="4">
        <v>232222.39</v>
      </c>
      <c r="K356" s="4">
        <f>L356+M356</f>
        <v>232222.39</v>
      </c>
      <c r="L356" s="4">
        <v>0</v>
      </c>
      <c r="M356" s="4">
        <v>232222.39</v>
      </c>
      <c r="N356" s="4">
        <f t="shared" si="21"/>
        <v>0</v>
      </c>
      <c r="O356" s="4">
        <f t="shared" si="22"/>
        <v>285513.55</v>
      </c>
      <c r="P356" s="4">
        <f t="shared" si="23"/>
        <v>285513.55</v>
      </c>
    </row>
    <row r="357" spans="1:16" hidden="1" outlineLevel="2" x14ac:dyDescent="0.25">
      <c r="A357" s="1" t="str">
        <f>MID(E357,1,1)</f>
        <v>1</v>
      </c>
      <c r="C357" s="2" t="s">
        <v>755</v>
      </c>
      <c r="D357" s="2" t="s">
        <v>756</v>
      </c>
      <c r="E357" s="2" t="s">
        <v>40</v>
      </c>
      <c r="F357" s="3" t="s">
        <v>763</v>
      </c>
      <c r="G357" s="4">
        <v>545633.07999999996</v>
      </c>
      <c r="H357" s="4">
        <v>0</v>
      </c>
      <c r="I357" s="4">
        <f t="shared" si="20"/>
        <v>545633.07999999996</v>
      </c>
      <c r="J357" s="4">
        <v>271899.43</v>
      </c>
      <c r="K357" s="4">
        <f>L357+M357</f>
        <v>271899.43</v>
      </c>
      <c r="L357" s="4">
        <v>0</v>
      </c>
      <c r="M357" s="4">
        <v>271899.43</v>
      </c>
      <c r="N357" s="4">
        <f t="shared" si="21"/>
        <v>0</v>
      </c>
      <c r="O357" s="4">
        <f t="shared" si="22"/>
        <v>273733.64999999997</v>
      </c>
      <c r="P357" s="4">
        <f t="shared" si="23"/>
        <v>273733.64999999997</v>
      </c>
    </row>
    <row r="358" spans="1:16" hidden="1" outlineLevel="2" x14ac:dyDescent="0.25">
      <c r="A358" s="1" t="str">
        <f>MID(E358,1,1)</f>
        <v>1</v>
      </c>
      <c r="C358" s="2" t="s">
        <v>775</v>
      </c>
      <c r="D358" s="2" t="s">
        <v>776</v>
      </c>
      <c r="E358" s="2" t="s">
        <v>40</v>
      </c>
      <c r="F358" s="3" t="s">
        <v>788</v>
      </c>
      <c r="G358" s="4">
        <v>28978.53</v>
      </c>
      <c r="H358" s="4">
        <v>0</v>
      </c>
      <c r="I358" s="4">
        <f t="shared" si="20"/>
        <v>28978.53</v>
      </c>
      <c r="J358" s="4">
        <v>14009.18</v>
      </c>
      <c r="K358" s="4">
        <f>L358+M358</f>
        <v>14009.18</v>
      </c>
      <c r="L358" s="4">
        <v>0</v>
      </c>
      <c r="M358" s="4">
        <v>14009.18</v>
      </c>
      <c r="N358" s="4">
        <f t="shared" si="21"/>
        <v>0</v>
      </c>
      <c r="O358" s="4">
        <f t="shared" si="22"/>
        <v>14969.349999999999</v>
      </c>
      <c r="P358" s="4">
        <f t="shared" si="23"/>
        <v>14969.349999999999</v>
      </c>
    </row>
    <row r="359" spans="1:16" hidden="1" outlineLevel="2" x14ac:dyDescent="0.25">
      <c r="A359" s="1" t="str">
        <f>MID(E359,1,1)</f>
        <v>1</v>
      </c>
      <c r="C359" s="2" t="s">
        <v>810</v>
      </c>
      <c r="D359" s="2" t="s">
        <v>415</v>
      </c>
      <c r="E359" s="2" t="s">
        <v>40</v>
      </c>
      <c r="F359" s="3" t="s">
        <v>830</v>
      </c>
      <c r="G359" s="4">
        <v>196939.59</v>
      </c>
      <c r="H359" s="4">
        <v>0</v>
      </c>
      <c r="I359" s="4">
        <f t="shared" si="20"/>
        <v>196939.59</v>
      </c>
      <c r="J359" s="4">
        <v>116727.4</v>
      </c>
      <c r="K359" s="4">
        <f>L359+M359</f>
        <v>116727.4</v>
      </c>
      <c r="L359" s="4">
        <v>0</v>
      </c>
      <c r="M359" s="4">
        <v>116727.4</v>
      </c>
      <c r="N359" s="4">
        <f t="shared" si="21"/>
        <v>0</v>
      </c>
      <c r="O359" s="4">
        <f t="shared" si="22"/>
        <v>80212.19</v>
      </c>
      <c r="P359" s="4">
        <f t="shared" si="23"/>
        <v>80212.19</v>
      </c>
    </row>
    <row r="360" spans="1:16" hidden="1" outlineLevel="2" x14ac:dyDescent="0.25">
      <c r="A360" s="1" t="str">
        <f>MID(E360,1,1)</f>
        <v>1</v>
      </c>
      <c r="C360" s="2" t="s">
        <v>810</v>
      </c>
      <c r="D360" s="2" t="s">
        <v>842</v>
      </c>
      <c r="E360" s="2" t="s">
        <v>40</v>
      </c>
      <c r="F360" s="3" t="s">
        <v>846</v>
      </c>
      <c r="G360" s="4">
        <v>49292.62</v>
      </c>
      <c r="H360" s="4">
        <v>0</v>
      </c>
      <c r="I360" s="4">
        <f t="shared" si="20"/>
        <v>49292.62</v>
      </c>
      <c r="J360" s="4">
        <v>8619.15</v>
      </c>
      <c r="K360" s="4">
        <f>L360+M360</f>
        <v>8619.15</v>
      </c>
      <c r="L360" s="4">
        <v>0</v>
      </c>
      <c r="M360" s="4">
        <v>8619.15</v>
      </c>
      <c r="N360" s="4">
        <f t="shared" si="21"/>
        <v>0</v>
      </c>
      <c r="O360" s="4">
        <f t="shared" si="22"/>
        <v>40673.47</v>
      </c>
      <c r="P360" s="4">
        <f t="shared" si="23"/>
        <v>40673.47</v>
      </c>
    </row>
    <row r="361" spans="1:16" hidden="1" outlineLevel="2" x14ac:dyDescent="0.25">
      <c r="A361" s="1" t="str">
        <f>MID(E361,1,1)</f>
        <v>1</v>
      </c>
      <c r="C361" s="2" t="s">
        <v>808</v>
      </c>
      <c r="D361" s="2" t="s">
        <v>789</v>
      </c>
      <c r="E361" s="2" t="s">
        <v>40</v>
      </c>
      <c r="F361" s="3" t="s">
        <v>883</v>
      </c>
      <c r="G361" s="4">
        <v>117467.58</v>
      </c>
      <c r="H361" s="4">
        <v>0</v>
      </c>
      <c r="I361" s="4">
        <f t="shared" si="20"/>
        <v>117467.58</v>
      </c>
      <c r="J361" s="4">
        <v>57317.93</v>
      </c>
      <c r="K361" s="4">
        <f>L361+M361</f>
        <v>57317.93</v>
      </c>
      <c r="L361" s="4">
        <v>0</v>
      </c>
      <c r="M361" s="4">
        <v>57317.93</v>
      </c>
      <c r="N361" s="4">
        <f t="shared" si="21"/>
        <v>0</v>
      </c>
      <c r="O361" s="4">
        <f t="shared" si="22"/>
        <v>60149.65</v>
      </c>
      <c r="P361" s="4">
        <f t="shared" si="23"/>
        <v>60149.65</v>
      </c>
    </row>
    <row r="362" spans="1:16" hidden="1" outlineLevel="2" x14ac:dyDescent="0.25">
      <c r="A362" s="1" t="str">
        <f>MID(E362,1,1)</f>
        <v>1</v>
      </c>
      <c r="C362" s="2" t="s">
        <v>922</v>
      </c>
      <c r="D362" s="2" t="s">
        <v>430</v>
      </c>
      <c r="E362" s="2" t="s">
        <v>40</v>
      </c>
      <c r="F362" s="3" t="s">
        <v>940</v>
      </c>
      <c r="G362" s="4">
        <v>68703.740000000005</v>
      </c>
      <c r="H362" s="4">
        <v>0</v>
      </c>
      <c r="I362" s="4">
        <f t="shared" si="20"/>
        <v>68703.740000000005</v>
      </c>
      <c r="J362" s="4">
        <v>33466.980000000003</v>
      </c>
      <c r="K362" s="4">
        <f>L362+M362</f>
        <v>33466.980000000003</v>
      </c>
      <c r="L362" s="4">
        <v>0</v>
      </c>
      <c r="M362" s="4">
        <v>33466.980000000003</v>
      </c>
      <c r="N362" s="4">
        <f t="shared" si="21"/>
        <v>0</v>
      </c>
      <c r="O362" s="4">
        <f t="shared" si="22"/>
        <v>35236.76</v>
      </c>
      <c r="P362" s="4">
        <f t="shared" si="23"/>
        <v>35236.76</v>
      </c>
    </row>
    <row r="363" spans="1:16" hidden="1" outlineLevel="2" x14ac:dyDescent="0.25">
      <c r="A363" s="1" t="str">
        <f>MID(E363,1,1)</f>
        <v>1</v>
      </c>
      <c r="C363" s="2" t="s">
        <v>949</v>
      </c>
      <c r="D363" s="2" t="s">
        <v>842</v>
      </c>
      <c r="E363" s="2" t="s">
        <v>40</v>
      </c>
      <c r="F363" s="3" t="s">
        <v>965</v>
      </c>
      <c r="G363" s="4">
        <v>54001.97</v>
      </c>
      <c r="H363" s="4">
        <v>0</v>
      </c>
      <c r="I363" s="4">
        <f t="shared" si="20"/>
        <v>54001.97</v>
      </c>
      <c r="J363" s="4">
        <v>26042.69</v>
      </c>
      <c r="K363" s="4">
        <f>L363+M363</f>
        <v>26042.69</v>
      </c>
      <c r="L363" s="4">
        <v>0</v>
      </c>
      <c r="M363" s="4">
        <v>26042.69</v>
      </c>
      <c r="N363" s="4">
        <f t="shared" si="21"/>
        <v>0</v>
      </c>
      <c r="O363" s="4">
        <f t="shared" si="22"/>
        <v>27959.280000000002</v>
      </c>
      <c r="P363" s="4">
        <f t="shared" si="23"/>
        <v>27959.280000000002</v>
      </c>
    </row>
    <row r="364" spans="1:16" hidden="1" outlineLevel="2" x14ac:dyDescent="0.25">
      <c r="A364" s="1" t="str">
        <f>MID(E364,1,1)</f>
        <v>1</v>
      </c>
      <c r="C364" s="2" t="s">
        <v>992</v>
      </c>
      <c r="D364" s="2" t="s">
        <v>993</v>
      </c>
      <c r="E364" s="2" t="s">
        <v>40</v>
      </c>
      <c r="F364" s="3" t="s">
        <v>1003</v>
      </c>
      <c r="G364" s="4">
        <v>55749.39</v>
      </c>
      <c r="H364" s="4">
        <v>0</v>
      </c>
      <c r="I364" s="4">
        <f t="shared" si="20"/>
        <v>55749.39</v>
      </c>
      <c r="J364" s="4">
        <v>15573.21</v>
      </c>
      <c r="K364" s="4">
        <f>L364+M364</f>
        <v>15573.21</v>
      </c>
      <c r="L364" s="4">
        <v>0</v>
      </c>
      <c r="M364" s="4">
        <v>15573.21</v>
      </c>
      <c r="N364" s="4">
        <f t="shared" si="21"/>
        <v>0</v>
      </c>
      <c r="O364" s="4">
        <f t="shared" si="22"/>
        <v>40176.18</v>
      </c>
      <c r="P364" s="4">
        <f t="shared" si="23"/>
        <v>40176.18</v>
      </c>
    </row>
    <row r="365" spans="1:16" hidden="1" outlineLevel="2" x14ac:dyDescent="0.25">
      <c r="A365" s="1" t="str">
        <f>MID(E365,1,1)</f>
        <v>1</v>
      </c>
      <c r="C365" s="2" t="s">
        <v>1020</v>
      </c>
      <c r="D365" s="2" t="s">
        <v>1021</v>
      </c>
      <c r="E365" s="2" t="s">
        <v>40</v>
      </c>
      <c r="F365" s="3" t="s">
        <v>1032</v>
      </c>
      <c r="G365" s="4">
        <v>661948.02</v>
      </c>
      <c r="H365" s="4">
        <v>0</v>
      </c>
      <c r="I365" s="4">
        <f t="shared" si="20"/>
        <v>661948.02</v>
      </c>
      <c r="J365" s="4">
        <v>304913.59999999998</v>
      </c>
      <c r="K365" s="4">
        <f>L365+M365</f>
        <v>304913.59999999998</v>
      </c>
      <c r="L365" s="4">
        <v>0</v>
      </c>
      <c r="M365" s="4">
        <v>304913.59999999998</v>
      </c>
      <c r="N365" s="4">
        <f t="shared" si="21"/>
        <v>0</v>
      </c>
      <c r="O365" s="4">
        <f t="shared" si="22"/>
        <v>357034.42000000004</v>
      </c>
      <c r="P365" s="4">
        <f t="shared" si="23"/>
        <v>357034.42000000004</v>
      </c>
    </row>
    <row r="366" spans="1:16" hidden="1" outlineLevel="2" x14ac:dyDescent="0.25">
      <c r="A366" s="1" t="str">
        <f>MID(E366,1,1)</f>
        <v>1</v>
      </c>
      <c r="C366" s="2" t="s">
        <v>410</v>
      </c>
      <c r="D366" s="2" t="s">
        <v>1105</v>
      </c>
      <c r="E366" s="2" t="s">
        <v>40</v>
      </c>
      <c r="F366" s="3" t="s">
        <v>1121</v>
      </c>
      <c r="G366" s="4">
        <v>26389.38</v>
      </c>
      <c r="H366" s="4">
        <v>0</v>
      </c>
      <c r="I366" s="4">
        <f t="shared" si="20"/>
        <v>26389.38</v>
      </c>
      <c r="J366" s="4">
        <v>12715.25</v>
      </c>
      <c r="K366" s="4">
        <f>L366+M366</f>
        <v>12715.25</v>
      </c>
      <c r="L366" s="4">
        <v>0</v>
      </c>
      <c r="M366" s="4">
        <v>12715.25</v>
      </c>
      <c r="N366" s="4">
        <f t="shared" si="21"/>
        <v>0</v>
      </c>
      <c r="O366" s="4">
        <f t="shared" si="22"/>
        <v>13674.130000000001</v>
      </c>
      <c r="P366" s="4">
        <f t="shared" si="23"/>
        <v>13674.130000000001</v>
      </c>
    </row>
    <row r="367" spans="1:16" hidden="1" outlineLevel="2" x14ac:dyDescent="0.25">
      <c r="A367" s="1" t="str">
        <f>MID(E367,1,1)</f>
        <v>1</v>
      </c>
      <c r="C367" s="2" t="s">
        <v>82</v>
      </c>
      <c r="D367" s="2" t="s">
        <v>153</v>
      </c>
      <c r="E367" s="2" t="s">
        <v>156</v>
      </c>
      <c r="F367" s="3" t="s">
        <v>157</v>
      </c>
      <c r="G367" s="4">
        <v>0</v>
      </c>
      <c r="H367" s="4">
        <v>0</v>
      </c>
      <c r="I367" s="4">
        <f t="shared" si="20"/>
        <v>0</v>
      </c>
      <c r="J367" s="4">
        <v>402.52</v>
      </c>
      <c r="K367" s="4">
        <f>L367+M367</f>
        <v>402.52</v>
      </c>
      <c r="L367" s="4">
        <v>0</v>
      </c>
      <c r="M367" s="4">
        <v>402.52</v>
      </c>
      <c r="N367" s="4">
        <f t="shared" si="21"/>
        <v>0</v>
      </c>
      <c r="O367" s="4">
        <f t="shared" si="22"/>
        <v>-402.52</v>
      </c>
      <c r="P367" s="4">
        <f t="shared" si="23"/>
        <v>-402.52</v>
      </c>
    </row>
    <row r="368" spans="1:16" hidden="1" outlineLevel="2" x14ac:dyDescent="0.25">
      <c r="A368" s="1" t="str">
        <f>MID(E368,1,1)</f>
        <v>1</v>
      </c>
      <c r="C368" s="2" t="s">
        <v>629</v>
      </c>
      <c r="D368" s="2" t="s">
        <v>655</v>
      </c>
      <c r="E368" s="2" t="s">
        <v>156</v>
      </c>
      <c r="F368" s="3" t="s">
        <v>665</v>
      </c>
      <c r="G368" s="4">
        <v>0</v>
      </c>
      <c r="H368" s="4">
        <v>0</v>
      </c>
      <c r="I368" s="4">
        <f t="shared" si="20"/>
        <v>0</v>
      </c>
      <c r="J368" s="4">
        <v>164.79</v>
      </c>
      <c r="K368" s="4">
        <f>L368+M368</f>
        <v>164.79</v>
      </c>
      <c r="L368" s="4">
        <v>0</v>
      </c>
      <c r="M368" s="4">
        <v>164.79</v>
      </c>
      <c r="N368" s="4">
        <f t="shared" si="21"/>
        <v>0</v>
      </c>
      <c r="O368" s="4">
        <f t="shared" si="22"/>
        <v>-164.79</v>
      </c>
      <c r="P368" s="4">
        <f t="shared" si="23"/>
        <v>-164.79</v>
      </c>
    </row>
    <row r="369" spans="1:16" hidden="1" outlineLevel="2" x14ac:dyDescent="0.25">
      <c r="A369" s="1" t="str">
        <f>MID(E369,1,1)</f>
        <v>1</v>
      </c>
      <c r="C369" s="2" t="s">
        <v>992</v>
      </c>
      <c r="D369" s="2" t="s">
        <v>993</v>
      </c>
      <c r="E369" s="2" t="s">
        <v>156</v>
      </c>
      <c r="F369" s="3" t="s">
        <v>1005</v>
      </c>
      <c r="G369" s="4">
        <v>0</v>
      </c>
      <c r="H369" s="4">
        <v>0</v>
      </c>
      <c r="I369" s="4">
        <f t="shared" si="20"/>
        <v>0</v>
      </c>
      <c r="J369" s="4">
        <v>1063.83</v>
      </c>
      <c r="K369" s="4">
        <f>L369+M369</f>
        <v>1063.83</v>
      </c>
      <c r="L369" s="4">
        <v>0</v>
      </c>
      <c r="M369" s="4">
        <v>1063.83</v>
      </c>
      <c r="N369" s="4">
        <f t="shared" si="21"/>
        <v>0</v>
      </c>
      <c r="O369" s="4">
        <f t="shared" si="22"/>
        <v>-1063.83</v>
      </c>
      <c r="P369" s="4">
        <f t="shared" si="23"/>
        <v>-1063.83</v>
      </c>
    </row>
    <row r="370" spans="1:16" hidden="1" outlineLevel="2" x14ac:dyDescent="0.25">
      <c r="A370" s="1" t="str">
        <f>MID(E370,1,1)</f>
        <v>1</v>
      </c>
      <c r="C370" s="2" t="s">
        <v>1020</v>
      </c>
      <c r="D370" s="2" t="s">
        <v>1021</v>
      </c>
      <c r="E370" s="2" t="s">
        <v>156</v>
      </c>
      <c r="F370" s="3" t="s">
        <v>1055</v>
      </c>
      <c r="G370" s="4">
        <v>0</v>
      </c>
      <c r="H370" s="4">
        <v>0</v>
      </c>
      <c r="I370" s="4">
        <f t="shared" si="20"/>
        <v>0</v>
      </c>
      <c r="J370" s="4">
        <v>2443.36</v>
      </c>
      <c r="K370" s="4">
        <f>L370+M370</f>
        <v>2443.36</v>
      </c>
      <c r="L370" s="4">
        <v>0</v>
      </c>
      <c r="M370" s="4">
        <v>2443.36</v>
      </c>
      <c r="N370" s="4">
        <f t="shared" si="21"/>
        <v>0</v>
      </c>
      <c r="O370" s="4">
        <f t="shared" si="22"/>
        <v>-2443.36</v>
      </c>
      <c r="P370" s="4">
        <f t="shared" si="23"/>
        <v>-2443.36</v>
      </c>
    </row>
    <row r="371" spans="1:16" hidden="1" outlineLevel="2" x14ac:dyDescent="0.25">
      <c r="A371" s="1" t="str">
        <f>MID(E371,1,1)</f>
        <v>1</v>
      </c>
      <c r="C371" s="2" t="s">
        <v>1020</v>
      </c>
      <c r="D371" s="2" t="s">
        <v>1021</v>
      </c>
      <c r="E371" s="2" t="s">
        <v>1052</v>
      </c>
      <c r="F371" s="3" t="s">
        <v>1053</v>
      </c>
      <c r="G371" s="4">
        <v>0</v>
      </c>
      <c r="H371" s="4">
        <v>0</v>
      </c>
      <c r="I371" s="4">
        <f t="shared" si="20"/>
        <v>0</v>
      </c>
      <c r="J371" s="4">
        <v>0</v>
      </c>
      <c r="K371" s="4">
        <f>L371+M371</f>
        <v>0</v>
      </c>
      <c r="L371" s="4">
        <v>0</v>
      </c>
      <c r="M371" s="4">
        <v>0</v>
      </c>
      <c r="N371" s="4">
        <f t="shared" si="21"/>
        <v>0</v>
      </c>
      <c r="O371" s="4">
        <f t="shared" si="22"/>
        <v>0</v>
      </c>
      <c r="P371" s="4">
        <f t="shared" si="23"/>
        <v>0</v>
      </c>
    </row>
    <row r="372" spans="1:16" hidden="1" outlineLevel="2" x14ac:dyDescent="0.25">
      <c r="A372" s="1" t="str">
        <f>MID(E372,1,1)</f>
        <v>1</v>
      </c>
      <c r="C372" s="2" t="s">
        <v>8</v>
      </c>
      <c r="D372" s="2" t="s">
        <v>12</v>
      </c>
      <c r="E372" s="2" t="s">
        <v>19</v>
      </c>
      <c r="F372" s="3" t="s">
        <v>20</v>
      </c>
      <c r="G372" s="4">
        <v>447559.44</v>
      </c>
      <c r="H372" s="4">
        <v>0</v>
      </c>
      <c r="I372" s="4">
        <f t="shared" si="20"/>
        <v>447559.44</v>
      </c>
      <c r="J372" s="4">
        <v>212413.35</v>
      </c>
      <c r="K372" s="4">
        <f>L372+M372</f>
        <v>212413.35</v>
      </c>
      <c r="L372" s="4">
        <v>0</v>
      </c>
      <c r="M372" s="4">
        <v>212413.35</v>
      </c>
      <c r="N372" s="4">
        <f t="shared" si="21"/>
        <v>0</v>
      </c>
      <c r="O372" s="4">
        <f t="shared" si="22"/>
        <v>235146.09</v>
      </c>
      <c r="P372" s="4">
        <f t="shared" si="23"/>
        <v>235146.09</v>
      </c>
    </row>
    <row r="373" spans="1:16" hidden="1" outlineLevel="2" x14ac:dyDescent="0.25">
      <c r="A373" s="1" t="str">
        <f>MID(E373,1,1)</f>
        <v>1</v>
      </c>
      <c r="C373" s="2" t="s">
        <v>8</v>
      </c>
      <c r="D373" s="2" t="s">
        <v>39</v>
      </c>
      <c r="E373" s="2" t="s">
        <v>19</v>
      </c>
      <c r="F373" s="3" t="s">
        <v>42</v>
      </c>
      <c r="G373" s="4">
        <v>51534.25</v>
      </c>
      <c r="H373" s="4">
        <v>0</v>
      </c>
      <c r="I373" s="4">
        <f t="shared" si="20"/>
        <v>51534.25</v>
      </c>
      <c r="J373" s="4">
        <v>27101.81</v>
      </c>
      <c r="K373" s="4">
        <f>L373+M373</f>
        <v>27101.81</v>
      </c>
      <c r="L373" s="4">
        <v>0</v>
      </c>
      <c r="M373" s="4">
        <v>27101.81</v>
      </c>
      <c r="N373" s="4">
        <f t="shared" si="21"/>
        <v>0</v>
      </c>
      <c r="O373" s="4">
        <f t="shared" si="22"/>
        <v>24432.44</v>
      </c>
      <c r="P373" s="4">
        <f t="shared" si="23"/>
        <v>24432.44</v>
      </c>
    </row>
    <row r="374" spans="1:16" hidden="1" outlineLevel="2" x14ac:dyDescent="0.25">
      <c r="A374" s="1" t="str">
        <f>MID(E374,1,1)</f>
        <v>1</v>
      </c>
      <c r="C374" s="2" t="s">
        <v>53</v>
      </c>
      <c r="D374" s="2" t="s">
        <v>39</v>
      </c>
      <c r="E374" s="2" t="s">
        <v>19</v>
      </c>
      <c r="F374" s="3" t="s">
        <v>71</v>
      </c>
      <c r="G374" s="4">
        <v>154901.24</v>
      </c>
      <c r="H374" s="4">
        <v>0</v>
      </c>
      <c r="I374" s="4">
        <f t="shared" si="20"/>
        <v>154901.24</v>
      </c>
      <c r="J374" s="4">
        <v>78151.98</v>
      </c>
      <c r="K374" s="4">
        <f>L374+M374</f>
        <v>78151.98</v>
      </c>
      <c r="L374" s="4">
        <v>0</v>
      </c>
      <c r="M374" s="4">
        <v>78151.98</v>
      </c>
      <c r="N374" s="4">
        <f t="shared" si="21"/>
        <v>0</v>
      </c>
      <c r="O374" s="4">
        <f t="shared" si="22"/>
        <v>76749.259999999995</v>
      </c>
      <c r="P374" s="4">
        <f t="shared" si="23"/>
        <v>76749.259999999995</v>
      </c>
    </row>
    <row r="375" spans="1:16" hidden="1" outlineLevel="2" x14ac:dyDescent="0.25">
      <c r="A375" s="1" t="str">
        <f>MID(E375,1,1)</f>
        <v>1</v>
      </c>
      <c r="C375" s="2" t="s">
        <v>88</v>
      </c>
      <c r="D375" s="2" t="s">
        <v>39</v>
      </c>
      <c r="E375" s="2" t="s">
        <v>19</v>
      </c>
      <c r="F375" s="3" t="s">
        <v>99</v>
      </c>
      <c r="G375" s="4">
        <v>96658.7</v>
      </c>
      <c r="H375" s="4">
        <v>0</v>
      </c>
      <c r="I375" s="4">
        <f t="shared" si="20"/>
        <v>96658.7</v>
      </c>
      <c r="J375" s="4">
        <v>48598.57</v>
      </c>
      <c r="K375" s="4">
        <f>L375+M375</f>
        <v>48598.57</v>
      </c>
      <c r="L375" s="4">
        <v>0</v>
      </c>
      <c r="M375" s="4">
        <v>48598.57</v>
      </c>
      <c r="N375" s="4">
        <f t="shared" si="21"/>
        <v>0</v>
      </c>
      <c r="O375" s="4">
        <f t="shared" si="22"/>
        <v>48060.13</v>
      </c>
      <c r="P375" s="4">
        <f t="shared" si="23"/>
        <v>48060.13</v>
      </c>
    </row>
    <row r="376" spans="1:16" hidden="1" outlineLevel="2" x14ac:dyDescent="0.25">
      <c r="A376" s="1" t="str">
        <f>MID(E376,1,1)</f>
        <v>1</v>
      </c>
      <c r="C376" s="2" t="s">
        <v>102</v>
      </c>
      <c r="D376" s="2" t="s">
        <v>39</v>
      </c>
      <c r="E376" s="2" t="s">
        <v>19</v>
      </c>
      <c r="F376" s="3" t="s">
        <v>111</v>
      </c>
      <c r="G376" s="4">
        <v>46493.53</v>
      </c>
      <c r="H376" s="4">
        <v>0</v>
      </c>
      <c r="I376" s="4">
        <f t="shared" si="20"/>
        <v>46493.53</v>
      </c>
      <c r="J376" s="4">
        <v>22936.81</v>
      </c>
      <c r="K376" s="4">
        <f>L376+M376</f>
        <v>22936.81</v>
      </c>
      <c r="L376" s="4">
        <v>0</v>
      </c>
      <c r="M376" s="4">
        <v>22936.81</v>
      </c>
      <c r="N376" s="4">
        <f t="shared" si="21"/>
        <v>0</v>
      </c>
      <c r="O376" s="4">
        <f t="shared" si="22"/>
        <v>23556.719999999998</v>
      </c>
      <c r="P376" s="4">
        <f t="shared" si="23"/>
        <v>23556.719999999998</v>
      </c>
    </row>
    <row r="377" spans="1:16" hidden="1" outlineLevel="2" x14ac:dyDescent="0.25">
      <c r="A377" s="1" t="str">
        <f>MID(E377,1,1)</f>
        <v>1</v>
      </c>
      <c r="C377" s="2" t="s">
        <v>119</v>
      </c>
      <c r="D377" s="2" t="s">
        <v>54</v>
      </c>
      <c r="E377" s="2" t="s">
        <v>19</v>
      </c>
      <c r="F377" s="3" t="s">
        <v>121</v>
      </c>
      <c r="G377" s="4">
        <v>37865.58</v>
      </c>
      <c r="H377" s="4">
        <v>0</v>
      </c>
      <c r="I377" s="4">
        <f t="shared" si="20"/>
        <v>37865.58</v>
      </c>
      <c r="J377" s="4">
        <v>12058.09</v>
      </c>
      <c r="K377" s="4">
        <f>L377+M377</f>
        <v>12058.09</v>
      </c>
      <c r="L377" s="4">
        <v>0</v>
      </c>
      <c r="M377" s="4">
        <v>12058.09</v>
      </c>
      <c r="N377" s="4">
        <f t="shared" si="21"/>
        <v>0</v>
      </c>
      <c r="O377" s="4">
        <f t="shared" si="22"/>
        <v>25807.49</v>
      </c>
      <c r="P377" s="4">
        <f t="shared" si="23"/>
        <v>25807.49</v>
      </c>
    </row>
    <row r="378" spans="1:16" hidden="1" outlineLevel="2" x14ac:dyDescent="0.25">
      <c r="A378" s="1" t="str">
        <f>MID(E378,1,1)</f>
        <v>1</v>
      </c>
      <c r="C378" s="2" t="s">
        <v>129</v>
      </c>
      <c r="D378" s="2" t="s">
        <v>130</v>
      </c>
      <c r="E378" s="2" t="s">
        <v>19</v>
      </c>
      <c r="F378" s="3" t="s">
        <v>137</v>
      </c>
      <c r="G378" s="4">
        <v>25454.48</v>
      </c>
      <c r="H378" s="4">
        <v>0</v>
      </c>
      <c r="I378" s="4">
        <f t="shared" si="20"/>
        <v>25454.48</v>
      </c>
      <c r="J378" s="4">
        <v>13419.5</v>
      </c>
      <c r="K378" s="4">
        <f>L378+M378</f>
        <v>13419.5</v>
      </c>
      <c r="L378" s="4">
        <v>0</v>
      </c>
      <c r="M378" s="4">
        <v>13419.5</v>
      </c>
      <c r="N378" s="4">
        <f t="shared" si="21"/>
        <v>0</v>
      </c>
      <c r="O378" s="4">
        <f t="shared" si="22"/>
        <v>12034.98</v>
      </c>
      <c r="P378" s="4">
        <f t="shared" si="23"/>
        <v>12034.98</v>
      </c>
    </row>
    <row r="379" spans="1:16" hidden="1" outlineLevel="2" x14ac:dyDescent="0.25">
      <c r="A379" s="1" t="str">
        <f>MID(E379,1,1)</f>
        <v>1</v>
      </c>
      <c r="C379" s="2" t="s">
        <v>139</v>
      </c>
      <c r="D379" s="2" t="s">
        <v>130</v>
      </c>
      <c r="E379" s="2" t="s">
        <v>19</v>
      </c>
      <c r="F379" s="3" t="s">
        <v>150</v>
      </c>
      <c r="G379" s="4">
        <v>66187.320000000007</v>
      </c>
      <c r="H379" s="4">
        <v>0</v>
      </c>
      <c r="I379" s="4">
        <f t="shared" si="20"/>
        <v>66187.320000000007</v>
      </c>
      <c r="J379" s="4">
        <v>33965.449999999997</v>
      </c>
      <c r="K379" s="4">
        <f>L379+M379</f>
        <v>33965.449999999997</v>
      </c>
      <c r="L379" s="4">
        <v>0</v>
      </c>
      <c r="M379" s="4">
        <v>33965.449999999997</v>
      </c>
      <c r="N379" s="4">
        <f t="shared" si="21"/>
        <v>0</v>
      </c>
      <c r="O379" s="4">
        <f t="shared" si="22"/>
        <v>32221.87000000001</v>
      </c>
      <c r="P379" s="4">
        <f t="shared" si="23"/>
        <v>32221.87000000001</v>
      </c>
    </row>
    <row r="380" spans="1:16" hidden="1" outlineLevel="2" x14ac:dyDescent="0.25">
      <c r="A380" s="1" t="str">
        <f>MID(E380,1,1)</f>
        <v>1</v>
      </c>
      <c r="C380" s="2" t="s">
        <v>82</v>
      </c>
      <c r="D380" s="2" t="s">
        <v>153</v>
      </c>
      <c r="E380" s="2" t="s">
        <v>19</v>
      </c>
      <c r="F380" s="3" t="s">
        <v>193</v>
      </c>
      <c r="G380" s="4">
        <v>2379249.17</v>
      </c>
      <c r="H380" s="4">
        <v>0</v>
      </c>
      <c r="I380" s="4">
        <f t="shared" si="20"/>
        <v>2379249.17</v>
      </c>
      <c r="J380" s="4">
        <v>610146.48</v>
      </c>
      <c r="K380" s="4">
        <f>L380+M380</f>
        <v>610146.48</v>
      </c>
      <c r="L380" s="4">
        <v>0</v>
      </c>
      <c r="M380" s="4">
        <v>610146.48</v>
      </c>
      <c r="N380" s="4">
        <f t="shared" si="21"/>
        <v>0</v>
      </c>
      <c r="O380" s="4">
        <f t="shared" si="22"/>
        <v>1769102.69</v>
      </c>
      <c r="P380" s="4">
        <f t="shared" si="23"/>
        <v>1769102.69</v>
      </c>
    </row>
    <row r="381" spans="1:16" hidden="1" outlineLevel="2" x14ac:dyDescent="0.25">
      <c r="A381" s="1" t="str">
        <f>MID(E381,1,1)</f>
        <v>1</v>
      </c>
      <c r="C381" s="2" t="s">
        <v>82</v>
      </c>
      <c r="D381" s="2" t="s">
        <v>194</v>
      </c>
      <c r="E381" s="2" t="s">
        <v>19</v>
      </c>
      <c r="F381" s="3" t="s">
        <v>227</v>
      </c>
      <c r="G381" s="4">
        <v>62863.5</v>
      </c>
      <c r="H381" s="4">
        <v>0</v>
      </c>
      <c r="I381" s="4">
        <f t="shared" si="20"/>
        <v>62863.5</v>
      </c>
      <c r="J381" s="4">
        <v>27513.81</v>
      </c>
      <c r="K381" s="4">
        <f>L381+M381</f>
        <v>27513.81</v>
      </c>
      <c r="L381" s="4">
        <v>0</v>
      </c>
      <c r="M381" s="4">
        <v>27513.81</v>
      </c>
      <c r="N381" s="4">
        <f t="shared" si="21"/>
        <v>0</v>
      </c>
      <c r="O381" s="4">
        <f t="shared" si="22"/>
        <v>35349.69</v>
      </c>
      <c r="P381" s="4">
        <f t="shared" si="23"/>
        <v>35349.69</v>
      </c>
    </row>
    <row r="382" spans="1:16" hidden="1" outlineLevel="2" x14ac:dyDescent="0.25">
      <c r="A382" s="1" t="str">
        <f>MID(E382,1,1)</f>
        <v>1</v>
      </c>
      <c r="C382" s="2" t="s">
        <v>228</v>
      </c>
      <c r="D382" s="2" t="s">
        <v>229</v>
      </c>
      <c r="E382" s="2" t="s">
        <v>19</v>
      </c>
      <c r="F382" s="3" t="s">
        <v>238</v>
      </c>
      <c r="G382" s="4">
        <v>63359.34</v>
      </c>
      <c r="H382" s="4">
        <v>0</v>
      </c>
      <c r="I382" s="4">
        <f t="shared" si="20"/>
        <v>63359.34</v>
      </c>
      <c r="J382" s="4">
        <v>21791.94</v>
      </c>
      <c r="K382" s="4">
        <f>L382+M382</f>
        <v>32455.659999999996</v>
      </c>
      <c r="L382" s="4">
        <v>10663.72</v>
      </c>
      <c r="M382" s="4">
        <v>21791.94</v>
      </c>
      <c r="N382" s="4">
        <f t="shared" si="21"/>
        <v>0</v>
      </c>
      <c r="O382" s="4">
        <f t="shared" si="22"/>
        <v>41567.399999999994</v>
      </c>
      <c r="P382" s="4">
        <f t="shared" si="23"/>
        <v>41567.399999999994</v>
      </c>
    </row>
    <row r="383" spans="1:16" hidden="1" outlineLevel="2" x14ac:dyDescent="0.25">
      <c r="A383" s="1" t="str">
        <f>MID(E383,1,1)</f>
        <v>1</v>
      </c>
      <c r="C383" s="2" t="s">
        <v>267</v>
      </c>
      <c r="D383" s="2" t="s">
        <v>130</v>
      </c>
      <c r="E383" s="2" t="s">
        <v>19</v>
      </c>
      <c r="F383" s="3" t="s">
        <v>274</v>
      </c>
      <c r="G383" s="4">
        <v>119047.83</v>
      </c>
      <c r="H383" s="4">
        <v>0</v>
      </c>
      <c r="I383" s="4">
        <f t="shared" si="20"/>
        <v>119047.83</v>
      </c>
      <c r="J383" s="4">
        <v>61554.26</v>
      </c>
      <c r="K383" s="4">
        <f>L383+M383</f>
        <v>61554.26</v>
      </c>
      <c r="L383" s="4">
        <v>0</v>
      </c>
      <c r="M383" s="4">
        <v>61554.26</v>
      </c>
      <c r="N383" s="4">
        <f t="shared" si="21"/>
        <v>0</v>
      </c>
      <c r="O383" s="4">
        <f t="shared" si="22"/>
        <v>57493.57</v>
      </c>
      <c r="P383" s="4">
        <f t="shared" si="23"/>
        <v>57493.57</v>
      </c>
    </row>
    <row r="384" spans="1:16" hidden="1" outlineLevel="2" x14ac:dyDescent="0.25">
      <c r="A384" s="1" t="str">
        <f>MID(E384,1,1)</f>
        <v>1</v>
      </c>
      <c r="C384" s="2" t="s">
        <v>51</v>
      </c>
      <c r="D384" s="2" t="s">
        <v>281</v>
      </c>
      <c r="E384" s="2" t="s">
        <v>19</v>
      </c>
      <c r="F384" s="3" t="s">
        <v>291</v>
      </c>
      <c r="G384" s="4">
        <v>183529.88</v>
      </c>
      <c r="H384" s="4">
        <v>0</v>
      </c>
      <c r="I384" s="4">
        <f t="shared" si="20"/>
        <v>183529.88</v>
      </c>
      <c r="J384" s="4">
        <v>88574.51</v>
      </c>
      <c r="K384" s="4">
        <f>L384+M384</f>
        <v>88574.51</v>
      </c>
      <c r="L384" s="4">
        <v>0</v>
      </c>
      <c r="M384" s="4">
        <v>88574.51</v>
      </c>
      <c r="N384" s="4">
        <f t="shared" si="21"/>
        <v>0</v>
      </c>
      <c r="O384" s="4">
        <f t="shared" si="22"/>
        <v>94955.37000000001</v>
      </c>
      <c r="P384" s="4">
        <f t="shared" si="23"/>
        <v>94955.37000000001</v>
      </c>
    </row>
    <row r="385" spans="1:16" hidden="1" outlineLevel="2" x14ac:dyDescent="0.25">
      <c r="A385" s="1" t="str">
        <f>MID(E385,1,1)</f>
        <v>1</v>
      </c>
      <c r="C385" s="2" t="s">
        <v>51</v>
      </c>
      <c r="D385" s="2" t="s">
        <v>293</v>
      </c>
      <c r="E385" s="2" t="s">
        <v>19</v>
      </c>
      <c r="F385" s="3" t="s">
        <v>304</v>
      </c>
      <c r="G385" s="4">
        <v>316829.51</v>
      </c>
      <c r="H385" s="4">
        <v>0</v>
      </c>
      <c r="I385" s="4">
        <f t="shared" si="20"/>
        <v>316829.51</v>
      </c>
      <c r="J385" s="4">
        <v>162006.71</v>
      </c>
      <c r="K385" s="4">
        <f>L385+M385</f>
        <v>162006.71</v>
      </c>
      <c r="L385" s="4">
        <v>0</v>
      </c>
      <c r="M385" s="4">
        <v>162006.71</v>
      </c>
      <c r="N385" s="4">
        <f t="shared" si="21"/>
        <v>0</v>
      </c>
      <c r="O385" s="4">
        <f t="shared" si="22"/>
        <v>154822.80000000002</v>
      </c>
      <c r="P385" s="4">
        <f t="shared" si="23"/>
        <v>154822.80000000002</v>
      </c>
    </row>
    <row r="386" spans="1:16" hidden="1" outlineLevel="2" x14ac:dyDescent="0.25">
      <c r="A386" s="1" t="str">
        <f>MID(E386,1,1)</f>
        <v>1</v>
      </c>
      <c r="C386" s="2" t="s">
        <v>311</v>
      </c>
      <c r="D386" s="2" t="s">
        <v>130</v>
      </c>
      <c r="E386" s="2" t="s">
        <v>19</v>
      </c>
      <c r="F386" s="3" t="s">
        <v>339</v>
      </c>
      <c r="G386" s="4">
        <v>76804.55</v>
      </c>
      <c r="H386" s="4">
        <v>0</v>
      </c>
      <c r="I386" s="4">
        <f t="shared" si="20"/>
        <v>76804.55</v>
      </c>
      <c r="J386" s="4">
        <v>38150.14</v>
      </c>
      <c r="K386" s="4">
        <f>L386+M386</f>
        <v>38150.14</v>
      </c>
      <c r="L386" s="4">
        <v>0</v>
      </c>
      <c r="M386" s="4">
        <v>38150.14</v>
      </c>
      <c r="N386" s="4">
        <f t="shared" si="21"/>
        <v>0</v>
      </c>
      <c r="O386" s="4">
        <f t="shared" si="22"/>
        <v>38654.410000000003</v>
      </c>
      <c r="P386" s="4">
        <f t="shared" si="23"/>
        <v>38654.410000000003</v>
      </c>
    </row>
    <row r="387" spans="1:16" hidden="1" outlineLevel="2" x14ac:dyDescent="0.25">
      <c r="A387" s="1" t="str">
        <f>MID(E387,1,1)</f>
        <v>1</v>
      </c>
      <c r="C387" s="2" t="s">
        <v>191</v>
      </c>
      <c r="D387" s="2" t="s">
        <v>39</v>
      </c>
      <c r="E387" s="2" t="s">
        <v>19</v>
      </c>
      <c r="F387" s="3" t="s">
        <v>346</v>
      </c>
      <c r="G387" s="4">
        <v>11033.06</v>
      </c>
      <c r="H387" s="4">
        <v>0</v>
      </c>
      <c r="I387" s="4">
        <f t="shared" ref="I387:I451" si="24">G387-H387</f>
        <v>11033.06</v>
      </c>
      <c r="J387" s="4">
        <v>5854.11</v>
      </c>
      <c r="K387" s="4">
        <f>L387+M387</f>
        <v>5854.11</v>
      </c>
      <c r="L387" s="4">
        <v>0</v>
      </c>
      <c r="M387" s="4">
        <v>5854.11</v>
      </c>
      <c r="N387" s="4">
        <f t="shared" ref="N387:N451" si="25">J387-M387</f>
        <v>0</v>
      </c>
      <c r="O387" s="4">
        <f t="shared" ref="O387:O451" si="26">G387-J387</f>
        <v>5178.95</v>
      </c>
      <c r="P387" s="4">
        <f t="shared" ref="P387:P451" si="27">I387-J387</f>
        <v>5178.95</v>
      </c>
    </row>
    <row r="388" spans="1:16" hidden="1" outlineLevel="2" x14ac:dyDescent="0.25">
      <c r="A388" s="1" t="str">
        <f>MID(E388,1,1)</f>
        <v>1</v>
      </c>
      <c r="C388" s="2" t="s">
        <v>349</v>
      </c>
      <c r="D388" s="2" t="s">
        <v>39</v>
      </c>
      <c r="E388" s="2" t="s">
        <v>19</v>
      </c>
      <c r="F388" s="3" t="s">
        <v>354</v>
      </c>
      <c r="G388" s="4">
        <v>69990.289999999994</v>
      </c>
      <c r="H388" s="4">
        <v>0</v>
      </c>
      <c r="I388" s="4">
        <f t="shared" si="24"/>
        <v>69990.289999999994</v>
      </c>
      <c r="J388" s="4">
        <v>35211.47</v>
      </c>
      <c r="K388" s="4">
        <f>L388+M388</f>
        <v>35211.47</v>
      </c>
      <c r="L388" s="4">
        <v>0</v>
      </c>
      <c r="M388" s="4">
        <v>35211.47</v>
      </c>
      <c r="N388" s="4">
        <f t="shared" si="25"/>
        <v>0</v>
      </c>
      <c r="O388" s="4">
        <f t="shared" si="26"/>
        <v>34778.819999999992</v>
      </c>
      <c r="P388" s="4">
        <f t="shared" si="27"/>
        <v>34778.819999999992</v>
      </c>
    </row>
    <row r="389" spans="1:16" hidden="1" outlineLevel="2" x14ac:dyDescent="0.25">
      <c r="A389" s="1" t="str">
        <f>MID(E389,1,1)</f>
        <v>1</v>
      </c>
      <c r="C389" s="2" t="s">
        <v>74</v>
      </c>
      <c r="D389" s="2" t="s">
        <v>39</v>
      </c>
      <c r="E389" s="2" t="s">
        <v>19</v>
      </c>
      <c r="F389" s="3" t="s">
        <v>401</v>
      </c>
      <c r="G389" s="4">
        <v>462304.59</v>
      </c>
      <c r="H389" s="4">
        <v>8148.01</v>
      </c>
      <c r="I389" s="4">
        <f t="shared" si="24"/>
        <v>454156.58</v>
      </c>
      <c r="J389" s="4">
        <v>138935.37</v>
      </c>
      <c r="K389" s="4">
        <f>L389+M389</f>
        <v>138935.37</v>
      </c>
      <c r="L389" s="4">
        <v>0</v>
      </c>
      <c r="M389" s="4">
        <v>138935.37</v>
      </c>
      <c r="N389" s="4">
        <f t="shared" si="25"/>
        <v>0</v>
      </c>
      <c r="O389" s="4">
        <f t="shared" si="26"/>
        <v>323369.22000000003</v>
      </c>
      <c r="P389" s="4">
        <f t="shared" si="27"/>
        <v>315221.21000000002</v>
      </c>
    </row>
    <row r="390" spans="1:16" hidden="1" outlineLevel="2" x14ac:dyDescent="0.25">
      <c r="A390" s="1" t="str">
        <f>MID(E390,1,1)</f>
        <v>1</v>
      </c>
      <c r="C390" s="2" t="s">
        <v>417</v>
      </c>
      <c r="D390" s="2" t="s">
        <v>39</v>
      </c>
      <c r="E390" s="2" t="s">
        <v>19</v>
      </c>
      <c r="F390" s="3" t="s">
        <v>425</v>
      </c>
      <c r="G390" s="4">
        <v>39113.51</v>
      </c>
      <c r="H390" s="4">
        <v>0</v>
      </c>
      <c r="I390" s="4">
        <f t="shared" si="24"/>
        <v>39113.51</v>
      </c>
      <c r="J390" s="4">
        <v>15302.68</v>
      </c>
      <c r="K390" s="4">
        <f>L390+M390</f>
        <v>15302.68</v>
      </c>
      <c r="L390" s="4">
        <v>0</v>
      </c>
      <c r="M390" s="4">
        <v>15302.68</v>
      </c>
      <c r="N390" s="4">
        <f t="shared" si="25"/>
        <v>0</v>
      </c>
      <c r="O390" s="4">
        <f t="shared" si="26"/>
        <v>23810.83</v>
      </c>
      <c r="P390" s="4">
        <f t="shared" si="27"/>
        <v>23810.83</v>
      </c>
    </row>
    <row r="391" spans="1:16" hidden="1" outlineLevel="2" x14ac:dyDescent="0.25">
      <c r="A391" s="1" t="str">
        <f>MID(E391,1,1)</f>
        <v>1</v>
      </c>
      <c r="C391" s="2" t="s">
        <v>434</v>
      </c>
      <c r="D391" s="2" t="s">
        <v>39</v>
      </c>
      <c r="E391" s="2" t="s">
        <v>19</v>
      </c>
      <c r="F391" s="3" t="s">
        <v>446</v>
      </c>
      <c r="G391" s="4">
        <v>19161.32</v>
      </c>
      <c r="H391" s="4">
        <v>0</v>
      </c>
      <c r="I391" s="4">
        <f t="shared" si="24"/>
        <v>19161.32</v>
      </c>
      <c r="J391" s="4">
        <v>13047.13</v>
      </c>
      <c r="K391" s="4">
        <f>L391+M391</f>
        <v>13047.13</v>
      </c>
      <c r="L391" s="4">
        <v>0</v>
      </c>
      <c r="M391" s="4">
        <v>13047.13</v>
      </c>
      <c r="N391" s="4">
        <f t="shared" si="25"/>
        <v>0</v>
      </c>
      <c r="O391" s="4">
        <f t="shared" si="26"/>
        <v>6114.1900000000005</v>
      </c>
      <c r="P391" s="4">
        <f t="shared" si="27"/>
        <v>6114.1900000000005</v>
      </c>
    </row>
    <row r="392" spans="1:16" hidden="1" outlineLevel="2" x14ac:dyDescent="0.25">
      <c r="A392" s="1" t="str">
        <f>MID(E392,1,1)</f>
        <v>1</v>
      </c>
      <c r="C392" s="2" t="s">
        <v>447</v>
      </c>
      <c r="D392" s="2" t="s">
        <v>430</v>
      </c>
      <c r="E392" s="2" t="s">
        <v>19</v>
      </c>
      <c r="F392" s="3" t="s">
        <v>456</v>
      </c>
      <c r="G392" s="4">
        <v>116477.04</v>
      </c>
      <c r="H392" s="4">
        <v>0</v>
      </c>
      <c r="I392" s="4">
        <f t="shared" si="24"/>
        <v>116477.04</v>
      </c>
      <c r="J392" s="4">
        <v>58743.38</v>
      </c>
      <c r="K392" s="4">
        <f>L392+M392</f>
        <v>58743.38</v>
      </c>
      <c r="L392" s="4">
        <v>0</v>
      </c>
      <c r="M392" s="4">
        <v>58743.38</v>
      </c>
      <c r="N392" s="4">
        <f t="shared" si="25"/>
        <v>0</v>
      </c>
      <c r="O392" s="4">
        <f t="shared" si="26"/>
        <v>57733.659999999996</v>
      </c>
      <c r="P392" s="4">
        <f t="shared" si="27"/>
        <v>57733.659999999996</v>
      </c>
    </row>
    <row r="393" spans="1:16" hidden="1" outlineLevel="2" x14ac:dyDescent="0.25">
      <c r="A393" s="1" t="str">
        <f>MID(E393,1,1)</f>
        <v>1</v>
      </c>
      <c r="C393" s="2" t="s">
        <v>76</v>
      </c>
      <c r="D393" s="2" t="s">
        <v>39</v>
      </c>
      <c r="E393" s="2" t="s">
        <v>19</v>
      </c>
      <c r="F393" s="3" t="s">
        <v>473</v>
      </c>
      <c r="G393" s="4">
        <v>72581.98</v>
      </c>
      <c r="H393" s="4">
        <v>0</v>
      </c>
      <c r="I393" s="4">
        <f t="shared" si="24"/>
        <v>72581.98</v>
      </c>
      <c r="J393" s="4">
        <v>34706.03</v>
      </c>
      <c r="K393" s="4">
        <f>L393+M393</f>
        <v>34706.03</v>
      </c>
      <c r="L393" s="4">
        <v>0</v>
      </c>
      <c r="M393" s="4">
        <v>34706.03</v>
      </c>
      <c r="N393" s="4">
        <f t="shared" si="25"/>
        <v>0</v>
      </c>
      <c r="O393" s="4">
        <f t="shared" si="26"/>
        <v>37875.949999999997</v>
      </c>
      <c r="P393" s="4">
        <f t="shared" si="27"/>
        <v>37875.949999999997</v>
      </c>
    </row>
    <row r="394" spans="1:16" hidden="1" outlineLevel="2" x14ac:dyDescent="0.25">
      <c r="A394" s="1" t="str">
        <f>MID(E394,1,1)</f>
        <v>1</v>
      </c>
      <c r="C394" s="2" t="s">
        <v>76</v>
      </c>
      <c r="D394" s="2" t="s">
        <v>479</v>
      </c>
      <c r="E394" s="2" t="s">
        <v>19</v>
      </c>
      <c r="F394" s="3" t="s">
        <v>483</v>
      </c>
      <c r="G394" s="4">
        <v>74318.399999999994</v>
      </c>
      <c r="H394" s="4">
        <v>0</v>
      </c>
      <c r="I394" s="4">
        <f t="shared" si="24"/>
        <v>74318.399999999994</v>
      </c>
      <c r="J394" s="4">
        <v>37132.449999999997</v>
      </c>
      <c r="K394" s="4">
        <f>L394+M394</f>
        <v>37132.449999999997</v>
      </c>
      <c r="L394" s="4">
        <v>0</v>
      </c>
      <c r="M394" s="4">
        <v>37132.449999999997</v>
      </c>
      <c r="N394" s="4">
        <f t="shared" si="25"/>
        <v>0</v>
      </c>
      <c r="O394" s="4">
        <f t="shared" si="26"/>
        <v>37185.949999999997</v>
      </c>
      <c r="P394" s="4">
        <f t="shared" si="27"/>
        <v>37185.949999999997</v>
      </c>
    </row>
    <row r="395" spans="1:16" hidden="1" outlineLevel="2" x14ac:dyDescent="0.25">
      <c r="A395" s="1" t="str">
        <f>MID(E395,1,1)</f>
        <v>1</v>
      </c>
      <c r="C395" s="2" t="s">
        <v>315</v>
      </c>
      <c r="D395" s="2" t="s">
        <v>491</v>
      </c>
      <c r="E395" s="2" t="s">
        <v>19</v>
      </c>
      <c r="F395" s="3" t="s">
        <v>494</v>
      </c>
      <c r="G395" s="4">
        <v>8736.61</v>
      </c>
      <c r="H395" s="4">
        <v>0</v>
      </c>
      <c r="I395" s="4">
        <f t="shared" si="24"/>
        <v>8736.61</v>
      </c>
      <c r="J395" s="4">
        <v>4352.33</v>
      </c>
      <c r="K395" s="4">
        <f>L395+M395</f>
        <v>4352.33</v>
      </c>
      <c r="L395" s="4">
        <v>0</v>
      </c>
      <c r="M395" s="4">
        <v>4352.33</v>
      </c>
      <c r="N395" s="4">
        <f t="shared" si="25"/>
        <v>0</v>
      </c>
      <c r="O395" s="4">
        <f t="shared" si="26"/>
        <v>4384.2800000000007</v>
      </c>
      <c r="P395" s="4">
        <f t="shared" si="27"/>
        <v>4384.2800000000007</v>
      </c>
    </row>
    <row r="396" spans="1:16" hidden="1" outlineLevel="2" x14ac:dyDescent="0.25">
      <c r="A396" s="1" t="str">
        <f>MID(E396,1,1)</f>
        <v>1</v>
      </c>
      <c r="C396" s="2" t="s">
        <v>502</v>
      </c>
      <c r="D396" s="2" t="s">
        <v>503</v>
      </c>
      <c r="E396" s="2" t="s">
        <v>19</v>
      </c>
      <c r="F396" s="3" t="s">
        <v>520</v>
      </c>
      <c r="G396" s="4">
        <v>977134.91</v>
      </c>
      <c r="H396" s="4">
        <v>0</v>
      </c>
      <c r="I396" s="4">
        <f t="shared" si="24"/>
        <v>977134.91</v>
      </c>
      <c r="J396" s="4">
        <v>424963.82</v>
      </c>
      <c r="K396" s="4">
        <f>L396+M396</f>
        <v>424963.82</v>
      </c>
      <c r="L396" s="4">
        <v>0</v>
      </c>
      <c r="M396" s="4">
        <v>424963.82</v>
      </c>
      <c r="N396" s="4">
        <f t="shared" si="25"/>
        <v>0</v>
      </c>
      <c r="O396" s="4">
        <f t="shared" si="26"/>
        <v>552171.09000000008</v>
      </c>
      <c r="P396" s="4">
        <f t="shared" si="27"/>
        <v>552171.09000000008</v>
      </c>
    </row>
    <row r="397" spans="1:16" hidden="1" outlineLevel="2" x14ac:dyDescent="0.25">
      <c r="A397" s="1" t="str">
        <f>MID(E397,1,1)</f>
        <v>1</v>
      </c>
      <c r="C397" s="2" t="s">
        <v>502</v>
      </c>
      <c r="D397" s="2" t="s">
        <v>532</v>
      </c>
      <c r="E397" s="2" t="s">
        <v>19</v>
      </c>
      <c r="F397" s="3" t="s">
        <v>534</v>
      </c>
      <c r="G397" s="4">
        <v>82280.160000000003</v>
      </c>
      <c r="H397" s="4">
        <v>0</v>
      </c>
      <c r="I397" s="4">
        <f t="shared" si="24"/>
        <v>82280.160000000003</v>
      </c>
      <c r="J397" s="4">
        <v>34515.25</v>
      </c>
      <c r="K397" s="4">
        <f>L397+M397</f>
        <v>34515.25</v>
      </c>
      <c r="L397" s="4">
        <v>0</v>
      </c>
      <c r="M397" s="4">
        <v>34515.25</v>
      </c>
      <c r="N397" s="4">
        <f t="shared" si="25"/>
        <v>0</v>
      </c>
      <c r="O397" s="4">
        <f t="shared" si="26"/>
        <v>47764.91</v>
      </c>
      <c r="P397" s="4">
        <f t="shared" si="27"/>
        <v>47764.91</v>
      </c>
    </row>
    <row r="398" spans="1:16" hidden="1" outlineLevel="2" x14ac:dyDescent="0.25">
      <c r="A398" s="1" t="str">
        <f>MID(E398,1,1)</f>
        <v>1</v>
      </c>
      <c r="C398" s="2" t="s">
        <v>502</v>
      </c>
      <c r="D398" s="2" t="s">
        <v>537</v>
      </c>
      <c r="E398" s="2" t="s">
        <v>19</v>
      </c>
      <c r="F398" s="3" t="s">
        <v>542</v>
      </c>
      <c r="G398" s="4">
        <v>87080.48</v>
      </c>
      <c r="H398" s="4">
        <v>0</v>
      </c>
      <c r="I398" s="4">
        <f t="shared" si="24"/>
        <v>87080.48</v>
      </c>
      <c r="J398" s="4">
        <v>37389.46</v>
      </c>
      <c r="K398" s="4">
        <f>L398+M398</f>
        <v>37389.46</v>
      </c>
      <c r="L398" s="4">
        <v>0</v>
      </c>
      <c r="M398" s="4">
        <v>37389.46</v>
      </c>
      <c r="N398" s="4">
        <f t="shared" si="25"/>
        <v>0</v>
      </c>
      <c r="O398" s="4">
        <f t="shared" si="26"/>
        <v>49691.02</v>
      </c>
      <c r="P398" s="4">
        <f t="shared" si="27"/>
        <v>49691.02</v>
      </c>
    </row>
    <row r="399" spans="1:16" hidden="1" outlineLevel="2" x14ac:dyDescent="0.25">
      <c r="A399" s="1" t="str">
        <f>MID(E399,1,1)</f>
        <v>1</v>
      </c>
      <c r="C399" s="2" t="s">
        <v>588</v>
      </c>
      <c r="D399" s="2" t="s">
        <v>589</v>
      </c>
      <c r="E399" s="2" t="s">
        <v>19</v>
      </c>
      <c r="F399" s="3" t="s">
        <v>599</v>
      </c>
      <c r="G399" s="4">
        <v>178542.06</v>
      </c>
      <c r="H399" s="4">
        <v>0</v>
      </c>
      <c r="I399" s="4">
        <f t="shared" si="24"/>
        <v>178542.06</v>
      </c>
      <c r="J399" s="4">
        <v>84952.9</v>
      </c>
      <c r="K399" s="4">
        <f>L399+M399</f>
        <v>84952.9</v>
      </c>
      <c r="L399" s="4">
        <v>0</v>
      </c>
      <c r="M399" s="4">
        <v>84952.9</v>
      </c>
      <c r="N399" s="4">
        <f t="shared" si="25"/>
        <v>0</v>
      </c>
      <c r="O399" s="4">
        <f t="shared" si="26"/>
        <v>93589.16</v>
      </c>
      <c r="P399" s="4">
        <f t="shared" si="27"/>
        <v>93589.16</v>
      </c>
    </row>
    <row r="400" spans="1:16" hidden="1" outlineLevel="2" x14ac:dyDescent="0.25">
      <c r="A400" s="1" t="str">
        <f>MID(E400,1,1)</f>
        <v>1</v>
      </c>
      <c r="C400" s="2" t="s">
        <v>610</v>
      </c>
      <c r="D400" s="2" t="s">
        <v>611</v>
      </c>
      <c r="E400" s="2" t="s">
        <v>19</v>
      </c>
      <c r="F400" s="3" t="s">
        <v>615</v>
      </c>
      <c r="G400" s="4">
        <v>33653.54</v>
      </c>
      <c r="H400" s="4">
        <v>0</v>
      </c>
      <c r="I400" s="4">
        <f t="shared" si="24"/>
        <v>33653.54</v>
      </c>
      <c r="J400" s="4">
        <v>16887.349999999999</v>
      </c>
      <c r="K400" s="4">
        <f>L400+M400</f>
        <v>16887.349999999999</v>
      </c>
      <c r="L400" s="4">
        <v>0</v>
      </c>
      <c r="M400" s="4">
        <v>16887.349999999999</v>
      </c>
      <c r="N400" s="4">
        <f t="shared" si="25"/>
        <v>0</v>
      </c>
      <c r="O400" s="4">
        <f t="shared" si="26"/>
        <v>16766.190000000002</v>
      </c>
      <c r="P400" s="4">
        <f t="shared" si="27"/>
        <v>16766.190000000002</v>
      </c>
    </row>
    <row r="401" spans="1:16" hidden="1" outlineLevel="2" x14ac:dyDescent="0.25">
      <c r="A401" s="1" t="str">
        <f>MID(E401,1,1)</f>
        <v>1</v>
      </c>
      <c r="C401" s="2" t="s">
        <v>629</v>
      </c>
      <c r="D401" s="2" t="s">
        <v>630</v>
      </c>
      <c r="E401" s="2" t="s">
        <v>19</v>
      </c>
      <c r="F401" s="3" t="s">
        <v>652</v>
      </c>
      <c r="G401" s="4">
        <v>215485.19</v>
      </c>
      <c r="H401" s="4">
        <v>9106.49</v>
      </c>
      <c r="I401" s="4">
        <f t="shared" si="24"/>
        <v>206378.7</v>
      </c>
      <c r="J401" s="4">
        <v>94436.96</v>
      </c>
      <c r="K401" s="4">
        <f>L401+M401</f>
        <v>94436.96</v>
      </c>
      <c r="L401" s="4">
        <v>0</v>
      </c>
      <c r="M401" s="4">
        <v>94436.96</v>
      </c>
      <c r="N401" s="4">
        <f t="shared" si="25"/>
        <v>0</v>
      </c>
      <c r="O401" s="4">
        <f t="shared" si="26"/>
        <v>121048.23</v>
      </c>
      <c r="P401" s="4">
        <f t="shared" si="27"/>
        <v>111941.74</v>
      </c>
    </row>
    <row r="402" spans="1:16" hidden="1" outlineLevel="2" x14ac:dyDescent="0.25">
      <c r="A402" s="1" t="str">
        <f>MID(E402,1,1)</f>
        <v>1</v>
      </c>
      <c r="C402" s="2" t="s">
        <v>629</v>
      </c>
      <c r="D402" s="2" t="s">
        <v>655</v>
      </c>
      <c r="E402" s="2" t="s">
        <v>19</v>
      </c>
      <c r="F402" s="3" t="s">
        <v>657</v>
      </c>
      <c r="G402" s="4">
        <v>1039977.52</v>
      </c>
      <c r="H402" s="4">
        <v>0</v>
      </c>
      <c r="I402" s="4">
        <f t="shared" si="24"/>
        <v>1039977.52</v>
      </c>
      <c r="J402" s="4">
        <v>416448.63</v>
      </c>
      <c r="K402" s="4">
        <f>L402+M402</f>
        <v>416448.63</v>
      </c>
      <c r="L402" s="4">
        <v>0</v>
      </c>
      <c r="M402" s="4">
        <v>416448.63</v>
      </c>
      <c r="N402" s="4">
        <f t="shared" si="25"/>
        <v>0</v>
      </c>
      <c r="O402" s="4">
        <f t="shared" si="26"/>
        <v>623528.89</v>
      </c>
      <c r="P402" s="4">
        <f t="shared" si="27"/>
        <v>623528.89</v>
      </c>
    </row>
    <row r="403" spans="1:16" hidden="1" outlineLevel="2" x14ac:dyDescent="0.25">
      <c r="A403" s="1" t="str">
        <f>MID(E403,1,1)</f>
        <v>1</v>
      </c>
      <c r="C403" s="2" t="s">
        <v>629</v>
      </c>
      <c r="D403" s="2" t="s">
        <v>671</v>
      </c>
      <c r="E403" s="2" t="s">
        <v>19</v>
      </c>
      <c r="F403" s="3" t="s">
        <v>673</v>
      </c>
      <c r="G403" s="4">
        <v>71963.47</v>
      </c>
      <c r="H403" s="4">
        <v>0</v>
      </c>
      <c r="I403" s="4">
        <f t="shared" si="24"/>
        <v>71963.47</v>
      </c>
      <c r="J403" s="4">
        <v>31613.52</v>
      </c>
      <c r="K403" s="4">
        <f>L403+M403</f>
        <v>31613.52</v>
      </c>
      <c r="L403" s="4">
        <v>0</v>
      </c>
      <c r="M403" s="4">
        <v>31613.52</v>
      </c>
      <c r="N403" s="4">
        <f t="shared" si="25"/>
        <v>0</v>
      </c>
      <c r="O403" s="4">
        <f t="shared" si="26"/>
        <v>40349.949999999997</v>
      </c>
      <c r="P403" s="4">
        <f t="shared" si="27"/>
        <v>40349.949999999997</v>
      </c>
    </row>
    <row r="404" spans="1:16" hidden="1" outlineLevel="2" x14ac:dyDescent="0.25">
      <c r="A404" s="1" t="str">
        <f>MID(E404,1,1)</f>
        <v>1</v>
      </c>
      <c r="C404" s="2" t="s">
        <v>629</v>
      </c>
      <c r="D404" s="2" t="s">
        <v>686</v>
      </c>
      <c r="E404" s="2" t="s">
        <v>19</v>
      </c>
      <c r="F404" s="3" t="s">
        <v>688</v>
      </c>
      <c r="G404" s="4">
        <v>338516.91</v>
      </c>
      <c r="H404" s="4">
        <v>0</v>
      </c>
      <c r="I404" s="4">
        <f t="shared" si="24"/>
        <v>338516.91</v>
      </c>
      <c r="J404" s="4">
        <v>166115.74</v>
      </c>
      <c r="K404" s="4">
        <f>L404+M404</f>
        <v>166115.74</v>
      </c>
      <c r="L404" s="4">
        <v>0</v>
      </c>
      <c r="M404" s="4">
        <v>166115.74</v>
      </c>
      <c r="N404" s="4">
        <f t="shared" si="25"/>
        <v>0</v>
      </c>
      <c r="O404" s="4">
        <f t="shared" si="26"/>
        <v>172401.16999999998</v>
      </c>
      <c r="P404" s="4">
        <f t="shared" si="27"/>
        <v>172401.16999999998</v>
      </c>
    </row>
    <row r="405" spans="1:16" hidden="1" outlineLevel="2" x14ac:dyDescent="0.25">
      <c r="A405" s="1" t="str">
        <f>MID(E405,1,1)</f>
        <v>1</v>
      </c>
      <c r="C405" s="2" t="s">
        <v>629</v>
      </c>
      <c r="D405" s="2" t="s">
        <v>694</v>
      </c>
      <c r="E405" s="2" t="s">
        <v>19</v>
      </c>
      <c r="F405" s="3" t="s">
        <v>696</v>
      </c>
      <c r="G405" s="4">
        <v>109743.23</v>
      </c>
      <c r="H405" s="4">
        <v>0</v>
      </c>
      <c r="I405" s="4">
        <f t="shared" si="24"/>
        <v>109743.23</v>
      </c>
      <c r="J405" s="4">
        <v>49313.4</v>
      </c>
      <c r="K405" s="4">
        <f>L405+M405</f>
        <v>49313.4</v>
      </c>
      <c r="L405" s="4">
        <v>0</v>
      </c>
      <c r="M405" s="4">
        <v>49313.4</v>
      </c>
      <c r="N405" s="4">
        <f t="shared" si="25"/>
        <v>0</v>
      </c>
      <c r="O405" s="4">
        <f t="shared" si="26"/>
        <v>60429.829999999994</v>
      </c>
      <c r="P405" s="4">
        <f t="shared" si="27"/>
        <v>60429.829999999994</v>
      </c>
    </row>
    <row r="406" spans="1:16" hidden="1" outlineLevel="2" x14ac:dyDescent="0.25">
      <c r="A406" s="1" t="str">
        <f>MID(E406,1,1)</f>
        <v>1</v>
      </c>
      <c r="C406" s="2" t="s">
        <v>704</v>
      </c>
      <c r="D406" s="2" t="s">
        <v>705</v>
      </c>
      <c r="E406" s="2" t="s">
        <v>19</v>
      </c>
      <c r="F406" s="3" t="s">
        <v>716</v>
      </c>
      <c r="G406" s="4">
        <v>273945.71999999997</v>
      </c>
      <c r="H406" s="4">
        <v>1674.52</v>
      </c>
      <c r="I406" s="4">
        <f t="shared" si="24"/>
        <v>272271.19999999995</v>
      </c>
      <c r="J406" s="4">
        <v>124993.08</v>
      </c>
      <c r="K406" s="4">
        <f>L406+M406</f>
        <v>124993.08</v>
      </c>
      <c r="L406" s="4">
        <v>0</v>
      </c>
      <c r="M406" s="4">
        <v>124993.08</v>
      </c>
      <c r="N406" s="4">
        <f t="shared" si="25"/>
        <v>0</v>
      </c>
      <c r="O406" s="4">
        <f t="shared" si="26"/>
        <v>148952.63999999996</v>
      </c>
      <c r="P406" s="4">
        <f t="shared" si="27"/>
        <v>147278.11999999994</v>
      </c>
    </row>
    <row r="407" spans="1:16" hidden="1" outlineLevel="2" x14ac:dyDescent="0.25">
      <c r="A407" s="1" t="str">
        <f>MID(E407,1,1)</f>
        <v>1</v>
      </c>
      <c r="C407" s="2" t="s">
        <v>755</v>
      </c>
      <c r="D407" s="2" t="s">
        <v>756</v>
      </c>
      <c r="E407" s="2" t="s">
        <v>19</v>
      </c>
      <c r="F407" s="3" t="s">
        <v>766</v>
      </c>
      <c r="G407" s="4">
        <v>195795.43</v>
      </c>
      <c r="H407" s="4">
        <v>0</v>
      </c>
      <c r="I407" s="4">
        <f t="shared" si="24"/>
        <v>195795.43</v>
      </c>
      <c r="J407" s="4">
        <v>100982.82</v>
      </c>
      <c r="K407" s="4">
        <f>L407+M407</f>
        <v>100982.82</v>
      </c>
      <c r="L407" s="4">
        <v>0</v>
      </c>
      <c r="M407" s="4">
        <v>100982.82</v>
      </c>
      <c r="N407" s="4">
        <f t="shared" si="25"/>
        <v>0</v>
      </c>
      <c r="O407" s="4">
        <f t="shared" si="26"/>
        <v>94812.609999999986</v>
      </c>
      <c r="P407" s="4">
        <f t="shared" si="27"/>
        <v>94812.609999999986</v>
      </c>
    </row>
    <row r="408" spans="1:16" hidden="1" outlineLevel="2" x14ac:dyDescent="0.25">
      <c r="A408" s="1" t="str">
        <f>MID(E408,1,1)</f>
        <v>1</v>
      </c>
      <c r="C408" s="2" t="s">
        <v>775</v>
      </c>
      <c r="D408" s="2" t="s">
        <v>776</v>
      </c>
      <c r="E408" s="2" t="s">
        <v>19</v>
      </c>
      <c r="F408" s="3" t="s">
        <v>783</v>
      </c>
      <c r="G408" s="4">
        <v>45223.46</v>
      </c>
      <c r="H408" s="4">
        <v>0</v>
      </c>
      <c r="I408" s="4">
        <f t="shared" si="24"/>
        <v>45223.46</v>
      </c>
      <c r="J408" s="4">
        <v>12121.35</v>
      </c>
      <c r="K408" s="4">
        <f>L408+M408</f>
        <v>12121.35</v>
      </c>
      <c r="L408" s="4">
        <v>0</v>
      </c>
      <c r="M408" s="4">
        <v>12121.35</v>
      </c>
      <c r="N408" s="4">
        <f t="shared" si="25"/>
        <v>0</v>
      </c>
      <c r="O408" s="4">
        <f t="shared" si="26"/>
        <v>33102.11</v>
      </c>
      <c r="P408" s="4">
        <f t="shared" si="27"/>
        <v>33102.11</v>
      </c>
    </row>
    <row r="409" spans="1:16" hidden="1" outlineLevel="2" x14ac:dyDescent="0.25">
      <c r="A409" s="1" t="str">
        <f>MID(E409,1,1)</f>
        <v>1</v>
      </c>
      <c r="C409" s="2" t="s">
        <v>789</v>
      </c>
      <c r="D409" s="2" t="s">
        <v>502</v>
      </c>
      <c r="E409" s="2" t="s">
        <v>19</v>
      </c>
      <c r="F409" s="3" t="s">
        <v>795</v>
      </c>
      <c r="G409" s="4">
        <v>22077.78</v>
      </c>
      <c r="H409" s="4">
        <v>0</v>
      </c>
      <c r="I409" s="4">
        <f t="shared" si="24"/>
        <v>22077.78</v>
      </c>
      <c r="J409" s="4">
        <v>11561.22</v>
      </c>
      <c r="K409" s="4">
        <f>L409+M409</f>
        <v>11561.22</v>
      </c>
      <c r="L409" s="4">
        <v>0</v>
      </c>
      <c r="M409" s="4">
        <v>11561.22</v>
      </c>
      <c r="N409" s="4">
        <f t="shared" si="25"/>
        <v>0</v>
      </c>
      <c r="O409" s="4">
        <f t="shared" si="26"/>
        <v>10516.56</v>
      </c>
      <c r="P409" s="4">
        <f t="shared" si="27"/>
        <v>10516.56</v>
      </c>
    </row>
    <row r="410" spans="1:16" hidden="1" outlineLevel="2" x14ac:dyDescent="0.25">
      <c r="A410" s="1" t="str">
        <f>MID(E410,1,1)</f>
        <v>1</v>
      </c>
      <c r="C410" s="2" t="s">
        <v>810</v>
      </c>
      <c r="D410" s="2" t="s">
        <v>415</v>
      </c>
      <c r="E410" s="2" t="s">
        <v>19</v>
      </c>
      <c r="F410" s="3" t="s">
        <v>839</v>
      </c>
      <c r="G410" s="4">
        <v>625445.52</v>
      </c>
      <c r="H410" s="4">
        <v>6148.6</v>
      </c>
      <c r="I410" s="4">
        <f t="shared" si="24"/>
        <v>619296.92000000004</v>
      </c>
      <c r="J410" s="4">
        <v>293443.39</v>
      </c>
      <c r="K410" s="4">
        <f>L410+M410</f>
        <v>293443.39</v>
      </c>
      <c r="L410" s="4">
        <v>0</v>
      </c>
      <c r="M410" s="4">
        <v>293443.39</v>
      </c>
      <c r="N410" s="4">
        <f t="shared" si="25"/>
        <v>0</v>
      </c>
      <c r="O410" s="4">
        <f t="shared" si="26"/>
        <v>332002.13</v>
      </c>
      <c r="P410" s="4">
        <f t="shared" si="27"/>
        <v>325853.53000000003</v>
      </c>
    </row>
    <row r="411" spans="1:16" hidden="1" outlineLevel="2" x14ac:dyDescent="0.25">
      <c r="A411" s="1" t="str">
        <f>MID(E411,1,1)</f>
        <v>1</v>
      </c>
      <c r="C411" s="2" t="s">
        <v>810</v>
      </c>
      <c r="D411" s="2" t="s">
        <v>842</v>
      </c>
      <c r="E411" s="2" t="s">
        <v>19</v>
      </c>
      <c r="F411" s="3" t="s">
        <v>844</v>
      </c>
      <c r="G411" s="4">
        <v>25953.75</v>
      </c>
      <c r="H411" s="4">
        <v>0</v>
      </c>
      <c r="I411" s="4">
        <f t="shared" si="24"/>
        <v>25953.75</v>
      </c>
      <c r="J411" s="4">
        <v>14931.74</v>
      </c>
      <c r="K411" s="4">
        <f>L411+M411</f>
        <v>14931.74</v>
      </c>
      <c r="L411" s="4">
        <v>0</v>
      </c>
      <c r="M411" s="4">
        <v>14931.74</v>
      </c>
      <c r="N411" s="4">
        <f t="shared" si="25"/>
        <v>0</v>
      </c>
      <c r="O411" s="4">
        <f t="shared" si="26"/>
        <v>11022.01</v>
      </c>
      <c r="P411" s="4">
        <f t="shared" si="27"/>
        <v>11022.01</v>
      </c>
    </row>
    <row r="412" spans="1:16" hidden="1" outlineLevel="2" x14ac:dyDescent="0.25">
      <c r="A412" s="1" t="str">
        <f>MID(E412,1,1)</f>
        <v>1</v>
      </c>
      <c r="C412" s="2" t="s">
        <v>808</v>
      </c>
      <c r="D412" s="2" t="s">
        <v>789</v>
      </c>
      <c r="E412" s="2" t="s">
        <v>19</v>
      </c>
      <c r="F412" s="3" t="s">
        <v>881</v>
      </c>
      <c r="G412" s="4">
        <v>206317.69</v>
      </c>
      <c r="H412" s="4">
        <v>20305.21</v>
      </c>
      <c r="I412" s="4">
        <f t="shared" si="24"/>
        <v>186012.48</v>
      </c>
      <c r="J412" s="4">
        <v>83484.67</v>
      </c>
      <c r="K412" s="4">
        <f>L412+M412</f>
        <v>83484.67</v>
      </c>
      <c r="L412" s="4">
        <v>0</v>
      </c>
      <c r="M412" s="4">
        <v>83484.67</v>
      </c>
      <c r="N412" s="4">
        <f t="shared" si="25"/>
        <v>0</v>
      </c>
      <c r="O412" s="4">
        <f t="shared" si="26"/>
        <v>122833.02</v>
      </c>
      <c r="P412" s="4">
        <f t="shared" si="27"/>
        <v>102527.81000000001</v>
      </c>
    </row>
    <row r="413" spans="1:16" hidden="1" outlineLevel="2" x14ac:dyDescent="0.25">
      <c r="A413" s="1" t="str">
        <f>MID(E413,1,1)</f>
        <v>1</v>
      </c>
      <c r="C413" s="2" t="s">
        <v>922</v>
      </c>
      <c r="D413" s="2" t="s">
        <v>430</v>
      </c>
      <c r="E413" s="2" t="s">
        <v>19</v>
      </c>
      <c r="F413" s="3" t="s">
        <v>941</v>
      </c>
      <c r="G413" s="4">
        <v>174278.16</v>
      </c>
      <c r="H413" s="4">
        <v>23628.44</v>
      </c>
      <c r="I413" s="4">
        <f t="shared" si="24"/>
        <v>150649.72</v>
      </c>
      <c r="J413" s="4">
        <v>64414.95</v>
      </c>
      <c r="K413" s="4">
        <f>L413+M413</f>
        <v>64414.95</v>
      </c>
      <c r="L413" s="4">
        <v>0</v>
      </c>
      <c r="M413" s="4">
        <v>64414.95</v>
      </c>
      <c r="N413" s="4">
        <f t="shared" si="25"/>
        <v>0</v>
      </c>
      <c r="O413" s="4">
        <f t="shared" si="26"/>
        <v>109863.21</v>
      </c>
      <c r="P413" s="4">
        <f t="shared" si="27"/>
        <v>86234.77</v>
      </c>
    </row>
    <row r="414" spans="1:16" hidden="1" outlineLevel="2" x14ac:dyDescent="0.25">
      <c r="A414" s="1" t="str">
        <f>MID(E414,1,1)</f>
        <v>1</v>
      </c>
      <c r="C414" s="2" t="s">
        <v>949</v>
      </c>
      <c r="D414" s="2" t="s">
        <v>842</v>
      </c>
      <c r="E414" s="2" t="s">
        <v>19</v>
      </c>
      <c r="F414" s="3" t="s">
        <v>966</v>
      </c>
      <c r="G414" s="4">
        <v>117611.8</v>
      </c>
      <c r="H414" s="4">
        <v>16645.79</v>
      </c>
      <c r="I414" s="4">
        <f t="shared" si="24"/>
        <v>100966.01000000001</v>
      </c>
      <c r="J414" s="4">
        <v>48819.29</v>
      </c>
      <c r="K414" s="4">
        <f>L414+M414</f>
        <v>48819.29</v>
      </c>
      <c r="L414" s="4">
        <v>0</v>
      </c>
      <c r="M414" s="4">
        <v>48819.29</v>
      </c>
      <c r="N414" s="4">
        <f t="shared" si="25"/>
        <v>0</v>
      </c>
      <c r="O414" s="4">
        <f t="shared" si="26"/>
        <v>68792.510000000009</v>
      </c>
      <c r="P414" s="4">
        <f t="shared" si="27"/>
        <v>52146.720000000008</v>
      </c>
    </row>
    <row r="415" spans="1:16" hidden="1" outlineLevel="2" x14ac:dyDescent="0.25">
      <c r="A415" s="1" t="str">
        <f>MID(E415,1,1)</f>
        <v>1</v>
      </c>
      <c r="C415" s="2" t="s">
        <v>974</v>
      </c>
      <c r="D415" s="2" t="s">
        <v>975</v>
      </c>
      <c r="E415" s="2" t="s">
        <v>19</v>
      </c>
      <c r="F415" s="3" t="s">
        <v>983</v>
      </c>
      <c r="G415" s="4">
        <v>69805.5</v>
      </c>
      <c r="H415" s="4">
        <v>0</v>
      </c>
      <c r="I415" s="4">
        <f t="shared" si="24"/>
        <v>69805.5</v>
      </c>
      <c r="J415" s="4">
        <v>34248.82</v>
      </c>
      <c r="K415" s="4">
        <f>L415+M415</f>
        <v>34248.82</v>
      </c>
      <c r="L415" s="4">
        <v>0</v>
      </c>
      <c r="M415" s="4">
        <v>34248.82</v>
      </c>
      <c r="N415" s="4">
        <f t="shared" si="25"/>
        <v>0</v>
      </c>
      <c r="O415" s="4">
        <f t="shared" si="26"/>
        <v>35556.68</v>
      </c>
      <c r="P415" s="4">
        <f t="shared" si="27"/>
        <v>35556.68</v>
      </c>
    </row>
    <row r="416" spans="1:16" hidden="1" outlineLevel="2" x14ac:dyDescent="0.25">
      <c r="A416" s="1" t="str">
        <f>MID(E416,1,1)</f>
        <v>1</v>
      </c>
      <c r="C416" s="2" t="s">
        <v>992</v>
      </c>
      <c r="D416" s="2" t="s">
        <v>993</v>
      </c>
      <c r="E416" s="2" t="s">
        <v>19</v>
      </c>
      <c r="F416" s="3" t="s">
        <v>994</v>
      </c>
      <c r="G416" s="4">
        <v>71064.77</v>
      </c>
      <c r="H416" s="4">
        <v>0</v>
      </c>
      <c r="I416" s="4">
        <f t="shared" si="24"/>
        <v>71064.77</v>
      </c>
      <c r="J416" s="4">
        <v>30827.02</v>
      </c>
      <c r="K416" s="4">
        <f>L416+M416</f>
        <v>30827.02</v>
      </c>
      <c r="L416" s="4">
        <v>0</v>
      </c>
      <c r="M416" s="4">
        <v>30827.02</v>
      </c>
      <c r="N416" s="4">
        <f t="shared" si="25"/>
        <v>0</v>
      </c>
      <c r="O416" s="4">
        <f t="shared" si="26"/>
        <v>40237.75</v>
      </c>
      <c r="P416" s="4">
        <f t="shared" si="27"/>
        <v>40237.75</v>
      </c>
    </row>
    <row r="417" spans="1:16" hidden="1" outlineLevel="2" x14ac:dyDescent="0.25">
      <c r="A417" s="1" t="str">
        <f>MID(E417,1,1)</f>
        <v>1</v>
      </c>
      <c r="C417" s="2" t="s">
        <v>751</v>
      </c>
      <c r="D417" s="2" t="s">
        <v>775</v>
      </c>
      <c r="E417" s="2" t="s">
        <v>19</v>
      </c>
      <c r="F417" s="3" t="s">
        <v>1015</v>
      </c>
      <c r="G417" s="4">
        <v>12002.15</v>
      </c>
      <c r="H417" s="4">
        <v>0</v>
      </c>
      <c r="I417" s="4">
        <f t="shared" si="24"/>
        <v>12002.15</v>
      </c>
      <c r="J417" s="4">
        <v>5996.43</v>
      </c>
      <c r="K417" s="4">
        <f>L417+M417</f>
        <v>5996.43</v>
      </c>
      <c r="L417" s="4">
        <v>0</v>
      </c>
      <c r="M417" s="4">
        <v>5996.43</v>
      </c>
      <c r="N417" s="4">
        <f t="shared" si="25"/>
        <v>0</v>
      </c>
      <c r="O417" s="4">
        <f t="shared" si="26"/>
        <v>6005.7199999999993</v>
      </c>
      <c r="P417" s="4">
        <f t="shared" si="27"/>
        <v>6005.7199999999993</v>
      </c>
    </row>
    <row r="418" spans="1:16" hidden="1" outlineLevel="2" x14ac:dyDescent="0.25">
      <c r="A418" s="1" t="str">
        <f>MID(E418,1,1)</f>
        <v>1</v>
      </c>
      <c r="C418" s="2" t="s">
        <v>1020</v>
      </c>
      <c r="D418" s="2" t="s">
        <v>1021</v>
      </c>
      <c r="E418" s="2" t="s">
        <v>19</v>
      </c>
      <c r="F418" s="3" t="s">
        <v>1034</v>
      </c>
      <c r="G418" s="4">
        <v>3324831.33</v>
      </c>
      <c r="H418" s="4">
        <v>3599.1</v>
      </c>
      <c r="I418" s="4">
        <f t="shared" si="24"/>
        <v>3321232.23</v>
      </c>
      <c r="J418" s="4">
        <v>1479815.86</v>
      </c>
      <c r="K418" s="4">
        <f>L418+M418</f>
        <v>1479815.86</v>
      </c>
      <c r="L418" s="4">
        <v>0</v>
      </c>
      <c r="M418" s="4">
        <v>1479815.86</v>
      </c>
      <c r="N418" s="4">
        <f t="shared" si="25"/>
        <v>0</v>
      </c>
      <c r="O418" s="4">
        <f t="shared" si="26"/>
        <v>1845015.47</v>
      </c>
      <c r="P418" s="4">
        <f t="shared" si="27"/>
        <v>1841416.3699999999</v>
      </c>
    </row>
    <row r="419" spans="1:16" hidden="1" outlineLevel="2" x14ac:dyDescent="0.25">
      <c r="A419" s="1" t="str">
        <f>MID(E419,1,1)</f>
        <v>1</v>
      </c>
      <c r="C419" s="2" t="s">
        <v>1074</v>
      </c>
      <c r="D419" s="2" t="s">
        <v>1075</v>
      </c>
      <c r="E419" s="2" t="s">
        <v>19</v>
      </c>
      <c r="F419" s="3" t="s">
        <v>1083</v>
      </c>
      <c r="G419" s="4">
        <v>1007242.54</v>
      </c>
      <c r="H419" s="4">
        <v>8970.2900000000009</v>
      </c>
      <c r="I419" s="4">
        <f t="shared" si="24"/>
        <v>998272.25</v>
      </c>
      <c r="J419" s="4">
        <v>501229.15</v>
      </c>
      <c r="K419" s="4">
        <f>L419+M419</f>
        <v>501229.15</v>
      </c>
      <c r="L419" s="4">
        <v>0</v>
      </c>
      <c r="M419" s="4">
        <v>501229.15</v>
      </c>
      <c r="N419" s="4">
        <f t="shared" si="25"/>
        <v>0</v>
      </c>
      <c r="O419" s="4">
        <f t="shared" si="26"/>
        <v>506013.39</v>
      </c>
      <c r="P419" s="4">
        <f t="shared" si="27"/>
        <v>497043.1</v>
      </c>
    </row>
    <row r="420" spans="1:16" hidden="1" outlineLevel="2" x14ac:dyDescent="0.25">
      <c r="A420" s="1" t="str">
        <f>MID(E420,1,1)</f>
        <v>1</v>
      </c>
      <c r="C420" s="2" t="s">
        <v>410</v>
      </c>
      <c r="D420" s="2" t="s">
        <v>1105</v>
      </c>
      <c r="E420" s="2" t="s">
        <v>19</v>
      </c>
      <c r="F420" s="3" t="s">
        <v>1107</v>
      </c>
      <c r="G420" s="4">
        <v>16164.86</v>
      </c>
      <c r="H420" s="4">
        <v>0</v>
      </c>
      <c r="I420" s="4">
        <f t="shared" si="24"/>
        <v>16164.86</v>
      </c>
      <c r="J420" s="4">
        <v>8524.1200000000008</v>
      </c>
      <c r="K420" s="4">
        <f>L420+M420</f>
        <v>8524.1200000000008</v>
      </c>
      <c r="L420" s="4">
        <v>0</v>
      </c>
      <c r="M420" s="4">
        <v>8524.1200000000008</v>
      </c>
      <c r="N420" s="4">
        <f t="shared" si="25"/>
        <v>0</v>
      </c>
      <c r="O420" s="4">
        <f t="shared" si="26"/>
        <v>7640.74</v>
      </c>
      <c r="P420" s="4">
        <f t="shared" si="27"/>
        <v>7640.74</v>
      </c>
    </row>
    <row r="421" spans="1:16" hidden="1" outlineLevel="2" x14ac:dyDescent="0.25">
      <c r="A421" s="1" t="str">
        <f>MID(E421,1,1)</f>
        <v>1</v>
      </c>
      <c r="C421" s="2" t="s">
        <v>1124</v>
      </c>
      <c r="D421" s="2" t="s">
        <v>39</v>
      </c>
      <c r="E421" s="2" t="s">
        <v>19</v>
      </c>
      <c r="F421" s="3" t="s">
        <v>1139</v>
      </c>
      <c r="G421" s="4">
        <v>74798.66</v>
      </c>
      <c r="H421" s="4">
        <v>0</v>
      </c>
      <c r="I421" s="4">
        <f t="shared" si="24"/>
        <v>74798.66</v>
      </c>
      <c r="J421" s="4">
        <v>29416.49</v>
      </c>
      <c r="K421" s="4">
        <f>L421+M421</f>
        <v>29416.49</v>
      </c>
      <c r="L421" s="4">
        <v>0</v>
      </c>
      <c r="M421" s="4">
        <v>29416.49</v>
      </c>
      <c r="N421" s="4">
        <f t="shared" si="25"/>
        <v>0</v>
      </c>
      <c r="O421" s="4">
        <f t="shared" si="26"/>
        <v>45382.17</v>
      </c>
      <c r="P421" s="4">
        <f t="shared" si="27"/>
        <v>45382.17</v>
      </c>
    </row>
    <row r="422" spans="1:16" hidden="1" outlineLevel="2" x14ac:dyDescent="0.25">
      <c r="A422" s="1" t="str">
        <f>MID(E422,1,1)</f>
        <v>1</v>
      </c>
      <c r="C422" s="2" t="s">
        <v>74</v>
      </c>
      <c r="D422" s="2" t="s">
        <v>367</v>
      </c>
      <c r="E422" s="2" t="s">
        <v>373</v>
      </c>
      <c r="F422" s="3" t="s">
        <v>374</v>
      </c>
      <c r="G422" s="4">
        <v>909891.72</v>
      </c>
      <c r="H422" s="4">
        <v>50000</v>
      </c>
      <c r="I422" s="4">
        <f t="shared" si="24"/>
        <v>859891.72</v>
      </c>
      <c r="J422" s="4">
        <v>443428.14</v>
      </c>
      <c r="K422" s="4">
        <f>L422+M422</f>
        <v>436361.93</v>
      </c>
      <c r="L422" s="4">
        <v>0</v>
      </c>
      <c r="M422" s="4">
        <v>436361.93</v>
      </c>
      <c r="N422" s="4">
        <f t="shared" si="25"/>
        <v>7066.210000000021</v>
      </c>
      <c r="O422" s="4">
        <f t="shared" si="26"/>
        <v>466463.57999999996</v>
      </c>
      <c r="P422" s="4">
        <f t="shared" si="27"/>
        <v>416463.57999999996</v>
      </c>
    </row>
    <row r="423" spans="1:16" hidden="1" outlineLevel="2" x14ac:dyDescent="0.25">
      <c r="A423" s="1" t="str">
        <f>MID(E423,1,1)</f>
        <v>1</v>
      </c>
      <c r="C423" s="2" t="s">
        <v>74</v>
      </c>
      <c r="D423" s="2" t="s">
        <v>367</v>
      </c>
      <c r="E423" s="2" t="s">
        <v>375</v>
      </c>
      <c r="F423" s="3" t="s">
        <v>376</v>
      </c>
      <c r="G423" s="4">
        <v>370000</v>
      </c>
      <c r="H423" s="4">
        <v>15000</v>
      </c>
      <c r="I423" s="4">
        <f t="shared" si="24"/>
        <v>355000</v>
      </c>
      <c r="J423" s="4">
        <v>146891.06</v>
      </c>
      <c r="K423" s="4">
        <f>L423+M423</f>
        <v>146891.06</v>
      </c>
      <c r="L423" s="4">
        <v>0</v>
      </c>
      <c r="M423" s="4">
        <v>146891.06</v>
      </c>
      <c r="N423" s="4">
        <f t="shared" si="25"/>
        <v>0</v>
      </c>
      <c r="O423" s="4">
        <f t="shared" si="26"/>
        <v>223108.94</v>
      </c>
      <c r="P423" s="4">
        <f t="shared" si="27"/>
        <v>208108.94</v>
      </c>
    </row>
    <row r="424" spans="1:16" hidden="1" outlineLevel="2" x14ac:dyDescent="0.25">
      <c r="A424" s="1" t="str">
        <f>MID(E424,1,1)</f>
        <v>1</v>
      </c>
      <c r="C424" s="2" t="s">
        <v>74</v>
      </c>
      <c r="D424" s="2" t="s">
        <v>367</v>
      </c>
      <c r="E424" s="2" t="s">
        <v>377</v>
      </c>
      <c r="F424" s="3" t="s">
        <v>378</v>
      </c>
      <c r="G424" s="4">
        <v>100000</v>
      </c>
      <c r="H424" s="4">
        <v>15000</v>
      </c>
      <c r="I424" s="4">
        <f t="shared" si="24"/>
        <v>85000</v>
      </c>
      <c r="J424" s="4">
        <v>73445.53</v>
      </c>
      <c r="K424" s="4">
        <f>L424+M424</f>
        <v>73445.53</v>
      </c>
      <c r="L424" s="4">
        <v>0</v>
      </c>
      <c r="M424" s="4">
        <v>73445.53</v>
      </c>
      <c r="N424" s="4">
        <f t="shared" si="25"/>
        <v>0</v>
      </c>
      <c r="O424" s="4">
        <f t="shared" si="26"/>
        <v>26554.47</v>
      </c>
      <c r="P424" s="4">
        <f t="shared" si="27"/>
        <v>11554.470000000001</v>
      </c>
    </row>
    <row r="425" spans="1:16" hidden="1" outlineLevel="2" x14ac:dyDescent="0.25">
      <c r="A425" s="1" t="str">
        <f>MID(E425,1,1)</f>
        <v>1</v>
      </c>
      <c r="C425" s="2" t="s">
        <v>74</v>
      </c>
      <c r="D425" s="2" t="s">
        <v>39</v>
      </c>
      <c r="E425" s="2" t="s">
        <v>402</v>
      </c>
      <c r="F425" s="3" t="s">
        <v>403</v>
      </c>
      <c r="G425" s="4">
        <v>308638.44</v>
      </c>
      <c r="H425" s="4">
        <v>50000</v>
      </c>
      <c r="I425" s="4">
        <f t="shared" si="24"/>
        <v>258638.44</v>
      </c>
      <c r="J425" s="4">
        <v>47358.42</v>
      </c>
      <c r="K425" s="4">
        <f>L425+M425</f>
        <v>43249.52</v>
      </c>
      <c r="L425" s="4">
        <v>0</v>
      </c>
      <c r="M425" s="4">
        <v>43249.52</v>
      </c>
      <c r="N425" s="4">
        <f t="shared" si="25"/>
        <v>4108.9000000000015</v>
      </c>
      <c r="O425" s="4">
        <f t="shared" si="26"/>
        <v>261280.02000000002</v>
      </c>
      <c r="P425" s="4">
        <f t="shared" si="27"/>
        <v>211280.02000000002</v>
      </c>
    </row>
    <row r="426" spans="1:16" hidden="1" outlineLevel="2" x14ac:dyDescent="0.25">
      <c r="A426" s="1" t="str">
        <f>MID(E426,1,1)</f>
        <v>1</v>
      </c>
      <c r="C426" s="2" t="s">
        <v>74</v>
      </c>
      <c r="D426" s="2" t="s">
        <v>39</v>
      </c>
      <c r="E426" s="2" t="s">
        <v>404</v>
      </c>
      <c r="F426" s="3" t="s">
        <v>405</v>
      </c>
      <c r="G426" s="4">
        <v>9111.75</v>
      </c>
      <c r="H426" s="4">
        <v>0</v>
      </c>
      <c r="I426" s="4">
        <f t="shared" si="24"/>
        <v>9111.75</v>
      </c>
      <c r="J426" s="4">
        <v>0</v>
      </c>
      <c r="K426" s="4">
        <f>L426+M426</f>
        <v>0</v>
      </c>
      <c r="L426" s="4">
        <v>0</v>
      </c>
      <c r="M426" s="4">
        <v>0</v>
      </c>
      <c r="N426" s="4">
        <f t="shared" si="25"/>
        <v>0</v>
      </c>
      <c r="O426" s="4">
        <f t="shared" si="26"/>
        <v>9111.75</v>
      </c>
      <c r="P426" s="4">
        <f t="shared" si="27"/>
        <v>9111.75</v>
      </c>
    </row>
    <row r="427" spans="1:16" hidden="1" outlineLevel="2" x14ac:dyDescent="0.25">
      <c r="A427" s="1" t="str">
        <f>MID(E427,1,1)</f>
        <v>1</v>
      </c>
      <c r="C427" s="2" t="s">
        <v>74</v>
      </c>
      <c r="D427" s="2" t="s">
        <v>367</v>
      </c>
      <c r="E427" s="2" t="s">
        <v>379</v>
      </c>
      <c r="F427" s="3" t="s">
        <v>380</v>
      </c>
      <c r="G427" s="4">
        <v>194430.49</v>
      </c>
      <c r="H427" s="4">
        <v>0</v>
      </c>
      <c r="I427" s="4">
        <f t="shared" si="24"/>
        <v>194430.49</v>
      </c>
      <c r="J427" s="4">
        <v>145691.5</v>
      </c>
      <c r="K427" s="4">
        <f>L427+M427</f>
        <v>145691.5</v>
      </c>
      <c r="L427" s="4">
        <v>0</v>
      </c>
      <c r="M427" s="4">
        <v>145691.5</v>
      </c>
      <c r="N427" s="4">
        <f t="shared" si="25"/>
        <v>0</v>
      </c>
      <c r="O427" s="4">
        <f t="shared" si="26"/>
        <v>48738.989999999991</v>
      </c>
      <c r="P427" s="4">
        <f t="shared" si="27"/>
        <v>48738.989999999991</v>
      </c>
    </row>
    <row r="428" spans="1:16" outlineLevel="1" collapsed="1" x14ac:dyDescent="0.25">
      <c r="A428" s="6" t="s">
        <v>1167</v>
      </c>
      <c r="B428" s="1" t="s">
        <v>1177</v>
      </c>
      <c r="F428" s="3"/>
      <c r="G428" s="4">
        <f>SUBTOTAL(9,G2:G427)</f>
        <v>67441388.199999973</v>
      </c>
      <c r="H428" s="4">
        <f>SUBTOTAL(9,H2:H427)</f>
        <v>730000</v>
      </c>
      <c r="I428" s="16">
        <f>SUBTOTAL(9,I2:I427)</f>
        <v>66711388.199999973</v>
      </c>
      <c r="J428" s="4">
        <f>SUBTOTAL(9,J2:J427)</f>
        <v>28593709.389999989</v>
      </c>
      <c r="K428" s="4">
        <f>SUBTOTAL(9,K2:K427)</f>
        <v>28593231.36999999</v>
      </c>
      <c r="L428" s="4">
        <f>SUBTOTAL(9,L2:L427)</f>
        <v>10697.09</v>
      </c>
      <c r="M428" s="4">
        <f>SUBTOTAL(9,M2:M427)</f>
        <v>28582534.279999986</v>
      </c>
      <c r="N428" s="4">
        <f>SUBTOTAL(9,N2:N427)</f>
        <v>11175.110000000022</v>
      </c>
      <c r="O428" s="4">
        <f>SUBTOTAL(9,O2:O427)</f>
        <v>38847678.81000004</v>
      </c>
      <c r="P428" s="16">
        <f>SUBTOTAL(9,P2:P427)</f>
        <v>38117678.810000032</v>
      </c>
    </row>
    <row r="429" spans="1:16" hidden="1" outlineLevel="2" x14ac:dyDescent="0.25">
      <c r="A429" s="1" t="str">
        <f>MID(E429,1,1)</f>
        <v>2</v>
      </c>
      <c r="C429" s="2" t="s">
        <v>447</v>
      </c>
      <c r="D429" s="2" t="s">
        <v>430</v>
      </c>
      <c r="E429" s="2" t="s">
        <v>451</v>
      </c>
      <c r="F429" s="3" t="s">
        <v>452</v>
      </c>
      <c r="G429" s="4">
        <v>3000</v>
      </c>
      <c r="H429" s="4">
        <v>0</v>
      </c>
      <c r="I429" s="16">
        <f t="shared" si="24"/>
        <v>3000</v>
      </c>
      <c r="J429" s="4">
        <v>0</v>
      </c>
      <c r="K429" s="4">
        <f>L429+M429</f>
        <v>0</v>
      </c>
      <c r="L429" s="4">
        <v>0</v>
      </c>
      <c r="M429" s="4">
        <v>0</v>
      </c>
      <c r="N429" s="4">
        <f t="shared" si="25"/>
        <v>0</v>
      </c>
      <c r="O429" s="4">
        <f t="shared" si="26"/>
        <v>3000</v>
      </c>
      <c r="P429" s="16">
        <f t="shared" si="27"/>
        <v>3000</v>
      </c>
    </row>
    <row r="430" spans="1:16" hidden="1" outlineLevel="2" x14ac:dyDescent="0.25">
      <c r="A430" s="1" t="str">
        <f>MID(E430,1,1)</f>
        <v>2</v>
      </c>
      <c r="C430" s="2" t="s">
        <v>502</v>
      </c>
      <c r="D430" s="2" t="s">
        <v>503</v>
      </c>
      <c r="E430" s="2" t="s">
        <v>505</v>
      </c>
      <c r="F430" s="3" t="s">
        <v>506</v>
      </c>
      <c r="G430" s="4">
        <v>54000</v>
      </c>
      <c r="H430" s="4">
        <v>0</v>
      </c>
      <c r="I430" s="16">
        <f t="shared" si="24"/>
        <v>54000</v>
      </c>
      <c r="J430" s="4">
        <v>0</v>
      </c>
      <c r="K430" s="4">
        <f>L430+M430</f>
        <v>0</v>
      </c>
      <c r="L430" s="4">
        <v>0</v>
      </c>
      <c r="M430" s="4">
        <v>0</v>
      </c>
      <c r="N430" s="4">
        <f t="shared" si="25"/>
        <v>0</v>
      </c>
      <c r="O430" s="4">
        <f t="shared" si="26"/>
        <v>54000</v>
      </c>
      <c r="P430" s="16">
        <f t="shared" si="27"/>
        <v>54000</v>
      </c>
    </row>
    <row r="431" spans="1:16" hidden="1" outlineLevel="2" x14ac:dyDescent="0.25">
      <c r="A431" s="1" t="str">
        <f>MID(E431,1,1)</f>
        <v>2</v>
      </c>
      <c r="C431" s="2" t="s">
        <v>588</v>
      </c>
      <c r="D431" s="2" t="s">
        <v>589</v>
      </c>
      <c r="E431" s="2" t="s">
        <v>505</v>
      </c>
      <c r="F431" s="3" t="s">
        <v>600</v>
      </c>
      <c r="G431" s="4">
        <v>70275.509999999995</v>
      </c>
      <c r="H431" s="4">
        <v>0</v>
      </c>
      <c r="I431" s="16">
        <f t="shared" si="24"/>
        <v>70275.509999999995</v>
      </c>
      <c r="J431" s="4">
        <v>35544.199999999997</v>
      </c>
      <c r="K431" s="4">
        <f>L431+M431</f>
        <v>35544.199999999997</v>
      </c>
      <c r="L431" s="4">
        <v>0</v>
      </c>
      <c r="M431" s="4">
        <v>35544.199999999997</v>
      </c>
      <c r="N431" s="4">
        <f t="shared" si="25"/>
        <v>0</v>
      </c>
      <c r="O431" s="4">
        <f t="shared" si="26"/>
        <v>34731.31</v>
      </c>
      <c r="P431" s="16">
        <f t="shared" si="27"/>
        <v>34731.31</v>
      </c>
    </row>
    <row r="432" spans="1:16" hidden="1" outlineLevel="2" x14ac:dyDescent="0.25">
      <c r="A432" s="1" t="str">
        <f>MID(E432,1,1)</f>
        <v>2</v>
      </c>
      <c r="C432" s="2" t="s">
        <v>755</v>
      </c>
      <c r="D432" s="2" t="s">
        <v>756</v>
      </c>
      <c r="E432" s="2" t="s">
        <v>505</v>
      </c>
      <c r="F432" s="3" t="s">
        <v>767</v>
      </c>
      <c r="G432" s="4">
        <v>33480</v>
      </c>
      <c r="H432" s="4">
        <v>0</v>
      </c>
      <c r="I432" s="16">
        <f t="shared" si="24"/>
        <v>33480</v>
      </c>
      <c r="J432" s="4">
        <v>19529.93</v>
      </c>
      <c r="K432" s="4">
        <f>L432+M432</f>
        <v>16739.939999999999</v>
      </c>
      <c r="L432" s="4">
        <v>0</v>
      </c>
      <c r="M432" s="4">
        <v>16739.939999999999</v>
      </c>
      <c r="N432" s="4">
        <f t="shared" si="25"/>
        <v>2789.9900000000016</v>
      </c>
      <c r="O432" s="4">
        <f t="shared" si="26"/>
        <v>13950.07</v>
      </c>
      <c r="P432" s="16">
        <f t="shared" si="27"/>
        <v>13950.07</v>
      </c>
    </row>
    <row r="433" spans="1:16" hidden="1" outlineLevel="2" x14ac:dyDescent="0.25">
      <c r="A433" s="1" t="str">
        <f>MID(E433,1,1)</f>
        <v>2</v>
      </c>
      <c r="C433" s="2" t="s">
        <v>922</v>
      </c>
      <c r="D433" s="2" t="s">
        <v>430</v>
      </c>
      <c r="E433" s="2" t="s">
        <v>505</v>
      </c>
      <c r="F433" s="3" t="s">
        <v>942</v>
      </c>
      <c r="G433" s="4">
        <v>147544.25</v>
      </c>
      <c r="H433" s="4">
        <v>0</v>
      </c>
      <c r="I433" s="16">
        <f t="shared" si="24"/>
        <v>147544.25</v>
      </c>
      <c r="J433" s="4">
        <v>66028.100000000006</v>
      </c>
      <c r="K433" s="4">
        <f>L433+M433</f>
        <v>63231.25</v>
      </c>
      <c r="L433" s="4">
        <v>0</v>
      </c>
      <c r="M433" s="4">
        <v>63231.25</v>
      </c>
      <c r="N433" s="4">
        <f t="shared" si="25"/>
        <v>2796.8500000000058</v>
      </c>
      <c r="O433" s="4">
        <f t="shared" si="26"/>
        <v>81516.149999999994</v>
      </c>
      <c r="P433" s="16">
        <f t="shared" si="27"/>
        <v>81516.149999999994</v>
      </c>
    </row>
    <row r="434" spans="1:16" hidden="1" outlineLevel="2" x14ac:dyDescent="0.25">
      <c r="A434" s="1" t="str">
        <f>MID(E434,1,1)</f>
        <v>2</v>
      </c>
      <c r="C434" s="2" t="s">
        <v>1020</v>
      </c>
      <c r="D434" s="2" t="s">
        <v>1021</v>
      </c>
      <c r="E434" s="2" t="s">
        <v>505</v>
      </c>
      <c r="F434" s="3" t="s">
        <v>1036</v>
      </c>
      <c r="G434" s="4">
        <v>5946.96</v>
      </c>
      <c r="H434" s="4">
        <v>0</v>
      </c>
      <c r="I434" s="16">
        <f t="shared" si="24"/>
        <v>5946.96</v>
      </c>
      <c r="J434" s="4">
        <v>2477.9</v>
      </c>
      <c r="K434" s="4">
        <f>L434+M434</f>
        <v>2477.9</v>
      </c>
      <c r="L434" s="4">
        <v>0</v>
      </c>
      <c r="M434" s="4">
        <v>2477.9</v>
      </c>
      <c r="N434" s="4">
        <f t="shared" si="25"/>
        <v>0</v>
      </c>
      <c r="O434" s="4">
        <f t="shared" si="26"/>
        <v>3469.06</v>
      </c>
      <c r="P434" s="16">
        <f t="shared" si="27"/>
        <v>3469.06</v>
      </c>
    </row>
    <row r="435" spans="1:16" hidden="1" outlineLevel="2" x14ac:dyDescent="0.25">
      <c r="A435" s="1" t="str">
        <f>MID(E435,1,1)</f>
        <v>2</v>
      </c>
      <c r="C435" s="2" t="s">
        <v>82</v>
      </c>
      <c r="D435" s="2" t="s">
        <v>153</v>
      </c>
      <c r="E435" s="2" t="s">
        <v>167</v>
      </c>
      <c r="F435" s="3" t="s">
        <v>168</v>
      </c>
      <c r="G435" s="4">
        <v>0</v>
      </c>
      <c r="H435" s="4">
        <v>0</v>
      </c>
      <c r="I435" s="16">
        <f t="shared" si="24"/>
        <v>0</v>
      </c>
      <c r="J435" s="4">
        <v>9829.9500000000007</v>
      </c>
      <c r="K435" s="4">
        <f>L435+M435</f>
        <v>7498.19</v>
      </c>
      <c r="L435" s="4">
        <v>0</v>
      </c>
      <c r="M435" s="4">
        <v>7498.19</v>
      </c>
      <c r="N435" s="4">
        <f t="shared" si="25"/>
        <v>2331.7600000000011</v>
      </c>
      <c r="O435" s="4">
        <f t="shared" si="26"/>
        <v>-9829.9500000000007</v>
      </c>
      <c r="P435" s="16">
        <f t="shared" si="27"/>
        <v>-9829.9500000000007</v>
      </c>
    </row>
    <row r="436" spans="1:16" hidden="1" outlineLevel="2" x14ac:dyDescent="0.25">
      <c r="A436" s="1" t="str">
        <f>MID(E436,1,1)</f>
        <v>2</v>
      </c>
      <c r="C436" s="2" t="s">
        <v>704</v>
      </c>
      <c r="D436" s="2" t="s">
        <v>719</v>
      </c>
      <c r="E436" s="2" t="s">
        <v>167</v>
      </c>
      <c r="F436" s="3" t="s">
        <v>720</v>
      </c>
      <c r="G436" s="4">
        <v>11000</v>
      </c>
      <c r="H436" s="4">
        <v>0</v>
      </c>
      <c r="I436" s="16">
        <f t="shared" si="24"/>
        <v>11000</v>
      </c>
      <c r="J436" s="4">
        <v>10699.16</v>
      </c>
      <c r="K436" s="4">
        <f>L436+M436</f>
        <v>10699.16</v>
      </c>
      <c r="L436" s="4">
        <v>0</v>
      </c>
      <c r="M436" s="4">
        <v>10699.16</v>
      </c>
      <c r="N436" s="4">
        <f t="shared" si="25"/>
        <v>0</v>
      </c>
      <c r="O436" s="4">
        <f t="shared" si="26"/>
        <v>300.84000000000015</v>
      </c>
      <c r="P436" s="16">
        <f t="shared" si="27"/>
        <v>300.84000000000015</v>
      </c>
    </row>
    <row r="437" spans="1:16" hidden="1" outlineLevel="2" x14ac:dyDescent="0.25">
      <c r="A437" s="1" t="str">
        <f>MID(E437,1,1)</f>
        <v>2</v>
      </c>
      <c r="C437" s="2" t="s">
        <v>808</v>
      </c>
      <c r="D437" s="2" t="s">
        <v>884</v>
      </c>
      <c r="E437" s="2" t="s">
        <v>167</v>
      </c>
      <c r="F437" s="3" t="s">
        <v>885</v>
      </c>
      <c r="G437" s="4">
        <v>50303.99</v>
      </c>
      <c r="H437" s="4">
        <v>0</v>
      </c>
      <c r="I437" s="16">
        <f t="shared" si="24"/>
        <v>50303.99</v>
      </c>
      <c r="J437" s="4">
        <v>303.99</v>
      </c>
      <c r="K437" s="4">
        <f>L437+M437</f>
        <v>303.99</v>
      </c>
      <c r="L437" s="4">
        <v>0</v>
      </c>
      <c r="M437" s="4">
        <v>303.99</v>
      </c>
      <c r="N437" s="4">
        <f t="shared" si="25"/>
        <v>0</v>
      </c>
      <c r="O437" s="4">
        <f t="shared" si="26"/>
        <v>50000</v>
      </c>
      <c r="P437" s="16">
        <f t="shared" si="27"/>
        <v>50000</v>
      </c>
    </row>
    <row r="438" spans="1:16" hidden="1" outlineLevel="2" x14ac:dyDescent="0.25">
      <c r="A438" s="1" t="str">
        <f>MID(E438,1,1)</f>
        <v>2</v>
      </c>
      <c r="C438" s="2" t="s">
        <v>922</v>
      </c>
      <c r="D438" s="2" t="s">
        <v>430</v>
      </c>
      <c r="E438" s="2" t="s">
        <v>167</v>
      </c>
      <c r="F438" s="3" t="s">
        <v>943</v>
      </c>
      <c r="G438" s="4">
        <v>500</v>
      </c>
      <c r="H438" s="4">
        <v>0</v>
      </c>
      <c r="I438" s="16">
        <f t="shared" si="24"/>
        <v>500</v>
      </c>
      <c r="J438" s="4">
        <v>0</v>
      </c>
      <c r="K438" s="4">
        <f>L438+M438</f>
        <v>0</v>
      </c>
      <c r="L438" s="4">
        <v>0</v>
      </c>
      <c r="M438" s="4">
        <v>0</v>
      </c>
      <c r="N438" s="4">
        <f t="shared" si="25"/>
        <v>0</v>
      </c>
      <c r="O438" s="4">
        <f t="shared" si="26"/>
        <v>500</v>
      </c>
      <c r="P438" s="16">
        <f t="shared" si="27"/>
        <v>500</v>
      </c>
    </row>
    <row r="439" spans="1:16" hidden="1" outlineLevel="2" x14ac:dyDescent="0.25">
      <c r="A439" s="1" t="str">
        <f>MID(E439,1,1)</f>
        <v>2</v>
      </c>
      <c r="C439" s="2" t="s">
        <v>949</v>
      </c>
      <c r="D439" s="2" t="s">
        <v>950</v>
      </c>
      <c r="E439" s="2" t="s">
        <v>167</v>
      </c>
      <c r="F439" s="3" t="s">
        <v>951</v>
      </c>
      <c r="G439" s="4">
        <v>0</v>
      </c>
      <c r="H439" s="4">
        <v>0</v>
      </c>
      <c r="I439" s="16">
        <f t="shared" si="24"/>
        <v>0</v>
      </c>
      <c r="J439" s="4">
        <v>0</v>
      </c>
      <c r="K439" s="4">
        <f>L439+M439</f>
        <v>0</v>
      </c>
      <c r="L439" s="4">
        <v>0</v>
      </c>
      <c r="M439" s="4">
        <v>0</v>
      </c>
      <c r="N439" s="4">
        <f t="shared" si="25"/>
        <v>0</v>
      </c>
      <c r="O439" s="4">
        <f t="shared" si="26"/>
        <v>0</v>
      </c>
      <c r="P439" s="16">
        <f t="shared" si="27"/>
        <v>0</v>
      </c>
    </row>
    <row r="440" spans="1:16" hidden="1" outlineLevel="2" x14ac:dyDescent="0.25">
      <c r="A440" s="1" t="str">
        <f>MID(E440,1,1)</f>
        <v>2</v>
      </c>
      <c r="C440" s="2" t="s">
        <v>974</v>
      </c>
      <c r="D440" s="2" t="s">
        <v>975</v>
      </c>
      <c r="E440" s="2" t="s">
        <v>167</v>
      </c>
      <c r="F440" s="3" t="s">
        <v>984</v>
      </c>
      <c r="G440" s="4">
        <v>5000</v>
      </c>
      <c r="H440" s="4">
        <v>0</v>
      </c>
      <c r="I440" s="16">
        <f t="shared" si="24"/>
        <v>5000</v>
      </c>
      <c r="J440" s="4">
        <v>3605.8</v>
      </c>
      <c r="K440" s="4">
        <f>L440+M440</f>
        <v>3605.8</v>
      </c>
      <c r="L440" s="4">
        <v>0</v>
      </c>
      <c r="M440" s="4">
        <v>3605.8</v>
      </c>
      <c r="N440" s="4">
        <f t="shared" si="25"/>
        <v>0</v>
      </c>
      <c r="O440" s="4">
        <f t="shared" si="26"/>
        <v>1394.1999999999998</v>
      </c>
      <c r="P440" s="16">
        <f t="shared" si="27"/>
        <v>1394.1999999999998</v>
      </c>
    </row>
    <row r="441" spans="1:16" hidden="1" outlineLevel="2" x14ac:dyDescent="0.25">
      <c r="A441" s="1" t="str">
        <f>MID(E441,1,1)</f>
        <v>2</v>
      </c>
      <c r="C441" s="2" t="s">
        <v>82</v>
      </c>
      <c r="D441" s="2" t="s">
        <v>153</v>
      </c>
      <c r="E441" s="2" t="s">
        <v>169</v>
      </c>
      <c r="F441" s="3" t="s">
        <v>170</v>
      </c>
      <c r="G441" s="4">
        <v>115418</v>
      </c>
      <c r="H441" s="4">
        <v>0</v>
      </c>
      <c r="I441" s="16">
        <f t="shared" si="24"/>
        <v>115418</v>
      </c>
      <c r="J441" s="4">
        <v>33387.53</v>
      </c>
      <c r="K441" s="4">
        <f>L441+M441</f>
        <v>32095.25</v>
      </c>
      <c r="L441" s="4">
        <v>0</v>
      </c>
      <c r="M441" s="4">
        <v>32095.25</v>
      </c>
      <c r="N441" s="4">
        <f t="shared" si="25"/>
        <v>1292.2799999999988</v>
      </c>
      <c r="O441" s="4">
        <f t="shared" si="26"/>
        <v>82030.47</v>
      </c>
      <c r="P441" s="16">
        <f t="shared" si="27"/>
        <v>82030.47</v>
      </c>
    </row>
    <row r="442" spans="1:16" hidden="1" outlineLevel="2" x14ac:dyDescent="0.25">
      <c r="A442" s="1" t="str">
        <f>MID(E442,1,1)</f>
        <v>2</v>
      </c>
      <c r="C442" s="2" t="s">
        <v>704</v>
      </c>
      <c r="D442" s="2" t="s">
        <v>719</v>
      </c>
      <c r="E442" s="2" t="s">
        <v>169</v>
      </c>
      <c r="F442" s="3" t="s">
        <v>721</v>
      </c>
      <c r="G442" s="4">
        <v>5000</v>
      </c>
      <c r="H442" s="4">
        <v>0</v>
      </c>
      <c r="I442" s="16">
        <f t="shared" si="24"/>
        <v>5000</v>
      </c>
      <c r="J442" s="4">
        <v>2998.99</v>
      </c>
      <c r="K442" s="4">
        <f>L442+M442</f>
        <v>2998.99</v>
      </c>
      <c r="L442" s="4">
        <v>0</v>
      </c>
      <c r="M442" s="4">
        <v>2998.99</v>
      </c>
      <c r="N442" s="4">
        <f t="shared" si="25"/>
        <v>0</v>
      </c>
      <c r="O442" s="4">
        <f t="shared" si="26"/>
        <v>2001.0100000000002</v>
      </c>
      <c r="P442" s="16">
        <f t="shared" si="27"/>
        <v>2001.0100000000002</v>
      </c>
    </row>
    <row r="443" spans="1:16" hidden="1" outlineLevel="2" x14ac:dyDescent="0.25">
      <c r="A443" s="1" t="str">
        <f>MID(E443,1,1)</f>
        <v>2</v>
      </c>
      <c r="C443" s="2" t="s">
        <v>808</v>
      </c>
      <c r="D443" s="2" t="s">
        <v>39</v>
      </c>
      <c r="E443" s="2" t="s">
        <v>169</v>
      </c>
      <c r="F443" s="3" t="s">
        <v>892</v>
      </c>
      <c r="G443" s="4">
        <v>265735.40000000002</v>
      </c>
      <c r="H443" s="4">
        <v>0</v>
      </c>
      <c r="I443" s="16">
        <f t="shared" si="24"/>
        <v>265735.40000000002</v>
      </c>
      <c r="J443" s="4">
        <v>49848.63</v>
      </c>
      <c r="K443" s="4">
        <f>L443+M443</f>
        <v>49848.63</v>
      </c>
      <c r="L443" s="4">
        <v>0</v>
      </c>
      <c r="M443" s="4">
        <v>49848.63</v>
      </c>
      <c r="N443" s="4">
        <f t="shared" si="25"/>
        <v>0</v>
      </c>
      <c r="O443" s="4">
        <f t="shared" si="26"/>
        <v>215886.77000000002</v>
      </c>
      <c r="P443" s="16">
        <f t="shared" si="27"/>
        <v>215886.77000000002</v>
      </c>
    </row>
    <row r="444" spans="1:16" hidden="1" outlineLevel="2" x14ac:dyDescent="0.25">
      <c r="A444" s="1" t="str">
        <f>MID(E444,1,1)</f>
        <v>2</v>
      </c>
      <c r="C444" s="2" t="s">
        <v>1020</v>
      </c>
      <c r="D444" s="2" t="s">
        <v>1021</v>
      </c>
      <c r="E444" s="2" t="s">
        <v>169</v>
      </c>
      <c r="F444" s="3" t="s">
        <v>1022</v>
      </c>
      <c r="G444" s="4">
        <v>100000</v>
      </c>
      <c r="H444" s="4">
        <v>0</v>
      </c>
      <c r="I444" s="16">
        <f t="shared" si="24"/>
        <v>100000</v>
      </c>
      <c r="J444" s="4">
        <v>0</v>
      </c>
      <c r="K444" s="4">
        <f>L444+M444</f>
        <v>0</v>
      </c>
      <c r="L444" s="4">
        <v>0</v>
      </c>
      <c r="M444" s="4">
        <v>0</v>
      </c>
      <c r="N444" s="4">
        <f t="shared" si="25"/>
        <v>0</v>
      </c>
      <c r="O444" s="4">
        <f t="shared" si="26"/>
        <v>100000</v>
      </c>
      <c r="P444" s="16">
        <f t="shared" si="27"/>
        <v>100000</v>
      </c>
    </row>
    <row r="445" spans="1:16" hidden="1" outlineLevel="2" x14ac:dyDescent="0.25">
      <c r="A445" s="1" t="str">
        <f>MID(E445,1,1)</f>
        <v>2</v>
      </c>
      <c r="C445" s="2" t="s">
        <v>1020</v>
      </c>
      <c r="D445" s="2" t="s">
        <v>812</v>
      </c>
      <c r="E445" s="2" t="s">
        <v>169</v>
      </c>
      <c r="F445" s="3" t="s">
        <v>1070</v>
      </c>
      <c r="G445" s="4">
        <v>500</v>
      </c>
      <c r="H445" s="4">
        <v>0</v>
      </c>
      <c r="I445" s="16">
        <f t="shared" si="24"/>
        <v>500</v>
      </c>
      <c r="J445" s="4">
        <v>0</v>
      </c>
      <c r="K445" s="4">
        <f>L445+M445</f>
        <v>0</v>
      </c>
      <c r="L445" s="4">
        <v>0</v>
      </c>
      <c r="M445" s="4">
        <v>0</v>
      </c>
      <c r="N445" s="4">
        <f t="shared" si="25"/>
        <v>0</v>
      </c>
      <c r="O445" s="4">
        <f t="shared" si="26"/>
        <v>500</v>
      </c>
      <c r="P445" s="16">
        <f t="shared" si="27"/>
        <v>500</v>
      </c>
    </row>
    <row r="446" spans="1:16" hidden="1" outlineLevel="2" x14ac:dyDescent="0.25">
      <c r="A446" s="1" t="str">
        <f>MID(E446,1,1)</f>
        <v>2</v>
      </c>
      <c r="C446" s="2" t="s">
        <v>53</v>
      </c>
      <c r="D446" s="2" t="s">
        <v>39</v>
      </c>
      <c r="E446" s="2" t="s">
        <v>72</v>
      </c>
      <c r="F446" s="3" t="s">
        <v>73</v>
      </c>
      <c r="G446" s="4">
        <v>10000</v>
      </c>
      <c r="H446" s="4">
        <v>0</v>
      </c>
      <c r="I446" s="16">
        <f t="shared" si="24"/>
        <v>10000</v>
      </c>
      <c r="J446" s="4">
        <v>3189.15</v>
      </c>
      <c r="K446" s="4">
        <f>L446+M446</f>
        <v>3189.15</v>
      </c>
      <c r="L446" s="4">
        <v>0</v>
      </c>
      <c r="M446" s="4">
        <v>3189.15</v>
      </c>
      <c r="N446" s="4">
        <f t="shared" si="25"/>
        <v>0</v>
      </c>
      <c r="O446" s="4">
        <f t="shared" si="26"/>
        <v>6810.85</v>
      </c>
      <c r="P446" s="16">
        <f t="shared" si="27"/>
        <v>6810.85</v>
      </c>
    </row>
    <row r="447" spans="1:16" hidden="1" outlineLevel="2" x14ac:dyDescent="0.25">
      <c r="A447" s="1" t="str">
        <f>MID(E447,1,1)</f>
        <v>2</v>
      </c>
      <c r="C447" s="2" t="s">
        <v>82</v>
      </c>
      <c r="D447" s="2" t="s">
        <v>153</v>
      </c>
      <c r="E447" s="2" t="s">
        <v>72</v>
      </c>
      <c r="F447" s="3" t="s">
        <v>171</v>
      </c>
      <c r="G447" s="4">
        <v>55700</v>
      </c>
      <c r="H447" s="4">
        <v>0</v>
      </c>
      <c r="I447" s="16">
        <f t="shared" si="24"/>
        <v>55700</v>
      </c>
      <c r="J447" s="4">
        <v>2760.71</v>
      </c>
      <c r="K447" s="4">
        <f>L447+M447</f>
        <v>2760.71</v>
      </c>
      <c r="L447" s="4">
        <v>0</v>
      </c>
      <c r="M447" s="4">
        <v>2760.71</v>
      </c>
      <c r="N447" s="4">
        <f t="shared" si="25"/>
        <v>0</v>
      </c>
      <c r="O447" s="4">
        <f t="shared" si="26"/>
        <v>52939.29</v>
      </c>
      <c r="P447" s="16">
        <f t="shared" si="27"/>
        <v>52939.29</v>
      </c>
    </row>
    <row r="448" spans="1:16" hidden="1" outlineLevel="2" x14ac:dyDescent="0.25">
      <c r="A448" s="1" t="str">
        <f>MID(E448,1,1)</f>
        <v>2</v>
      </c>
      <c r="C448" s="2" t="s">
        <v>82</v>
      </c>
      <c r="D448" s="2" t="s">
        <v>194</v>
      </c>
      <c r="E448" s="2" t="s">
        <v>72</v>
      </c>
      <c r="F448" s="3" t="s">
        <v>214</v>
      </c>
      <c r="G448" s="4">
        <v>1000</v>
      </c>
      <c r="H448" s="4">
        <v>0</v>
      </c>
      <c r="I448" s="16">
        <f t="shared" si="24"/>
        <v>1000</v>
      </c>
      <c r="J448" s="4">
        <v>726</v>
      </c>
      <c r="K448" s="4">
        <f>L448+M448</f>
        <v>726</v>
      </c>
      <c r="L448" s="4">
        <v>0</v>
      </c>
      <c r="M448" s="4">
        <v>726</v>
      </c>
      <c r="N448" s="4">
        <f t="shared" si="25"/>
        <v>0</v>
      </c>
      <c r="O448" s="4">
        <f t="shared" si="26"/>
        <v>274</v>
      </c>
      <c r="P448" s="16">
        <f t="shared" si="27"/>
        <v>274</v>
      </c>
    </row>
    <row r="449" spans="1:16" hidden="1" outlineLevel="2" x14ac:dyDescent="0.25">
      <c r="A449" s="1" t="str">
        <f>MID(E449,1,1)</f>
        <v>2</v>
      </c>
      <c r="C449" s="2" t="s">
        <v>1124</v>
      </c>
      <c r="D449" s="2" t="s">
        <v>9</v>
      </c>
      <c r="E449" s="2" t="s">
        <v>1129</v>
      </c>
      <c r="F449" s="3" t="s">
        <v>1130</v>
      </c>
      <c r="G449" s="4">
        <v>0</v>
      </c>
      <c r="H449" s="4">
        <v>0</v>
      </c>
      <c r="I449" s="16">
        <f t="shared" si="24"/>
        <v>0</v>
      </c>
      <c r="J449" s="4">
        <v>5559.95</v>
      </c>
      <c r="K449" s="4">
        <f>L449+M449</f>
        <v>5559.95</v>
      </c>
      <c r="L449" s="4">
        <v>0</v>
      </c>
      <c r="M449" s="4">
        <v>5559.95</v>
      </c>
      <c r="N449" s="4">
        <f t="shared" si="25"/>
        <v>0</v>
      </c>
      <c r="O449" s="4">
        <f t="shared" si="26"/>
        <v>-5559.95</v>
      </c>
      <c r="P449" s="16">
        <f t="shared" si="27"/>
        <v>-5559.95</v>
      </c>
    </row>
    <row r="450" spans="1:16" hidden="1" outlineLevel="2" x14ac:dyDescent="0.25">
      <c r="A450" s="1" t="str">
        <f>MID(E450,1,1)</f>
        <v>2</v>
      </c>
      <c r="C450" s="2" t="s">
        <v>1124</v>
      </c>
      <c r="D450" s="2" t="s">
        <v>809</v>
      </c>
      <c r="E450" s="2" t="s">
        <v>1129</v>
      </c>
      <c r="F450" s="3" t="s">
        <v>1134</v>
      </c>
      <c r="G450" s="4">
        <v>0</v>
      </c>
      <c r="H450" s="4">
        <v>0</v>
      </c>
      <c r="I450" s="16">
        <f t="shared" si="24"/>
        <v>0</v>
      </c>
      <c r="J450" s="4">
        <v>0</v>
      </c>
      <c r="K450" s="4">
        <f>L450+M450</f>
        <v>0</v>
      </c>
      <c r="L450" s="4">
        <v>0</v>
      </c>
      <c r="M450" s="4">
        <v>0</v>
      </c>
      <c r="N450" s="4">
        <f t="shared" si="25"/>
        <v>0</v>
      </c>
      <c r="O450" s="4">
        <f t="shared" si="26"/>
        <v>0</v>
      </c>
      <c r="P450" s="16">
        <f t="shared" si="27"/>
        <v>0</v>
      </c>
    </row>
    <row r="451" spans="1:16" hidden="1" outlineLevel="2" x14ac:dyDescent="0.25">
      <c r="A451" s="1" t="str">
        <f>MID(E451,1,1)</f>
        <v>2</v>
      </c>
      <c r="C451" s="2" t="s">
        <v>82</v>
      </c>
      <c r="D451" s="2" t="s">
        <v>153</v>
      </c>
      <c r="E451" s="2" t="s">
        <v>191</v>
      </c>
      <c r="F451" s="3" t="s">
        <v>192</v>
      </c>
      <c r="G451" s="4">
        <v>0</v>
      </c>
      <c r="H451" s="4">
        <v>0</v>
      </c>
      <c r="I451" s="16">
        <f t="shared" si="24"/>
        <v>0</v>
      </c>
      <c r="J451" s="4">
        <v>1338</v>
      </c>
      <c r="K451" s="4">
        <f>L451+M451</f>
        <v>1338</v>
      </c>
      <c r="L451" s="4">
        <v>0</v>
      </c>
      <c r="M451" s="4">
        <v>1338</v>
      </c>
      <c r="N451" s="4">
        <f t="shared" si="25"/>
        <v>0</v>
      </c>
      <c r="O451" s="4">
        <f t="shared" si="26"/>
        <v>-1338</v>
      </c>
      <c r="P451" s="16">
        <f t="shared" si="27"/>
        <v>-1338</v>
      </c>
    </row>
    <row r="452" spans="1:16" hidden="1" outlineLevel="2" x14ac:dyDescent="0.25">
      <c r="A452" s="1" t="str">
        <f>MID(E452,1,1)</f>
        <v>2</v>
      </c>
      <c r="C452" s="2" t="s">
        <v>808</v>
      </c>
      <c r="D452" s="2" t="s">
        <v>884</v>
      </c>
      <c r="E452" s="2" t="s">
        <v>191</v>
      </c>
      <c r="F452" s="3" t="s">
        <v>886</v>
      </c>
      <c r="G452" s="4">
        <v>1213469.1499999999</v>
      </c>
      <c r="H452" s="4">
        <v>0</v>
      </c>
      <c r="I452" s="16">
        <f t="shared" ref="I452:I515" si="28">G452-H452</f>
        <v>1213469.1499999999</v>
      </c>
      <c r="J452" s="4">
        <v>257219.61</v>
      </c>
      <c r="K452" s="4">
        <f>L452+M452</f>
        <v>257219.61</v>
      </c>
      <c r="L452" s="4">
        <v>0</v>
      </c>
      <c r="M452" s="4">
        <v>257219.61</v>
      </c>
      <c r="N452" s="4">
        <f t="shared" ref="N452:N515" si="29">J452-M452</f>
        <v>0</v>
      </c>
      <c r="O452" s="4">
        <f t="shared" ref="O452:O515" si="30">G452-J452</f>
        <v>956249.53999999992</v>
      </c>
      <c r="P452" s="16">
        <f t="shared" ref="P452:P515" si="31">I452-J452</f>
        <v>956249.53999999992</v>
      </c>
    </row>
    <row r="453" spans="1:16" hidden="1" outlineLevel="2" x14ac:dyDescent="0.25">
      <c r="A453" s="1" t="str">
        <f>MID(E453,1,1)</f>
        <v>2</v>
      </c>
      <c r="C453" s="2" t="s">
        <v>808</v>
      </c>
      <c r="D453" s="2" t="s">
        <v>889</v>
      </c>
      <c r="E453" s="2" t="s">
        <v>191</v>
      </c>
      <c r="F453" s="3" t="s">
        <v>890</v>
      </c>
      <c r="G453" s="4">
        <v>0</v>
      </c>
      <c r="H453" s="4">
        <v>0</v>
      </c>
      <c r="I453" s="16">
        <f t="shared" si="28"/>
        <v>0</v>
      </c>
      <c r="J453" s="4">
        <v>268.62</v>
      </c>
      <c r="K453" s="4">
        <f>L453+M453</f>
        <v>268.62</v>
      </c>
      <c r="L453" s="4">
        <v>0</v>
      </c>
      <c r="M453" s="4">
        <v>268.62</v>
      </c>
      <c r="N453" s="4">
        <f t="shared" si="29"/>
        <v>0</v>
      </c>
      <c r="O453" s="4">
        <f t="shared" si="30"/>
        <v>-268.62</v>
      </c>
      <c r="P453" s="16">
        <f t="shared" si="31"/>
        <v>-268.62</v>
      </c>
    </row>
    <row r="454" spans="1:16" hidden="1" outlineLevel="2" x14ac:dyDescent="0.25">
      <c r="A454" s="1" t="str">
        <f>MID(E454,1,1)</f>
        <v>2</v>
      </c>
      <c r="C454" s="2" t="s">
        <v>808</v>
      </c>
      <c r="D454" s="2" t="s">
        <v>859</v>
      </c>
      <c r="E454" s="2" t="s">
        <v>191</v>
      </c>
      <c r="F454" s="3" t="s">
        <v>900</v>
      </c>
      <c r="G454" s="4">
        <v>1100000</v>
      </c>
      <c r="H454" s="4">
        <v>0</v>
      </c>
      <c r="I454" s="16">
        <f t="shared" si="28"/>
        <v>1100000</v>
      </c>
      <c r="J454" s="4">
        <v>465072.75</v>
      </c>
      <c r="K454" s="4">
        <f>L454+M454</f>
        <v>465072.75</v>
      </c>
      <c r="L454" s="4">
        <v>0</v>
      </c>
      <c r="M454" s="4">
        <v>465072.75</v>
      </c>
      <c r="N454" s="4">
        <f t="shared" si="29"/>
        <v>0</v>
      </c>
      <c r="O454" s="4">
        <f t="shared" si="30"/>
        <v>634927.25</v>
      </c>
      <c r="P454" s="16">
        <f t="shared" si="31"/>
        <v>634927.25</v>
      </c>
    </row>
    <row r="455" spans="1:16" hidden="1" outlineLevel="2" x14ac:dyDescent="0.25">
      <c r="A455" s="1" t="str">
        <f>MID(E455,1,1)</f>
        <v>2</v>
      </c>
      <c r="C455" s="2" t="s">
        <v>905</v>
      </c>
      <c r="D455" s="2" t="s">
        <v>311</v>
      </c>
      <c r="E455" s="2" t="s">
        <v>191</v>
      </c>
      <c r="F455" s="3" t="s">
        <v>906</v>
      </c>
      <c r="G455" s="4">
        <v>167434.72</v>
      </c>
      <c r="H455" s="4">
        <v>0</v>
      </c>
      <c r="I455" s="16">
        <f t="shared" si="28"/>
        <v>167434.72</v>
      </c>
      <c r="J455" s="4">
        <v>72093.33</v>
      </c>
      <c r="K455" s="4">
        <f>L455+M455</f>
        <v>72093.33</v>
      </c>
      <c r="L455" s="4">
        <v>0</v>
      </c>
      <c r="M455" s="4">
        <v>72093.33</v>
      </c>
      <c r="N455" s="4">
        <f t="shared" si="29"/>
        <v>0</v>
      </c>
      <c r="O455" s="4">
        <f t="shared" si="30"/>
        <v>95341.39</v>
      </c>
      <c r="P455" s="16">
        <f t="shared" si="31"/>
        <v>95341.39</v>
      </c>
    </row>
    <row r="456" spans="1:16" hidden="1" outlineLevel="2" x14ac:dyDescent="0.25">
      <c r="A456" s="1" t="str">
        <f>MID(E456,1,1)</f>
        <v>2</v>
      </c>
      <c r="C456" s="2" t="s">
        <v>905</v>
      </c>
      <c r="D456" s="2" t="s">
        <v>912</v>
      </c>
      <c r="E456" s="2" t="s">
        <v>191</v>
      </c>
      <c r="F456" s="3" t="s">
        <v>890</v>
      </c>
      <c r="G456" s="4">
        <v>0</v>
      </c>
      <c r="H456" s="4">
        <v>0</v>
      </c>
      <c r="I456" s="16">
        <f t="shared" si="28"/>
        <v>0</v>
      </c>
      <c r="J456" s="4">
        <v>0</v>
      </c>
      <c r="K456" s="4">
        <f>L456+M456</f>
        <v>0</v>
      </c>
      <c r="L456" s="4">
        <v>0</v>
      </c>
      <c r="M456" s="4">
        <v>0</v>
      </c>
      <c r="N456" s="4">
        <f t="shared" si="29"/>
        <v>0</v>
      </c>
      <c r="O456" s="4">
        <f t="shared" si="30"/>
        <v>0</v>
      </c>
      <c r="P456" s="16">
        <f t="shared" si="31"/>
        <v>0</v>
      </c>
    </row>
    <row r="457" spans="1:16" hidden="1" outlineLevel="2" x14ac:dyDescent="0.25">
      <c r="A457" s="1" t="str">
        <f>MID(E457,1,1)</f>
        <v>2</v>
      </c>
      <c r="C457" s="2" t="s">
        <v>905</v>
      </c>
      <c r="D457" s="2" t="s">
        <v>502</v>
      </c>
      <c r="E457" s="2" t="s">
        <v>191</v>
      </c>
      <c r="F457" s="3" t="s">
        <v>917</v>
      </c>
      <c r="G457" s="4">
        <v>30000</v>
      </c>
      <c r="H457" s="4">
        <v>0</v>
      </c>
      <c r="I457" s="16">
        <f t="shared" si="28"/>
        <v>30000</v>
      </c>
      <c r="J457" s="4">
        <v>0</v>
      </c>
      <c r="K457" s="4">
        <f>L457+M457</f>
        <v>0</v>
      </c>
      <c r="L457" s="4">
        <v>0</v>
      </c>
      <c r="M457" s="4">
        <v>0</v>
      </c>
      <c r="N457" s="4">
        <f t="shared" si="29"/>
        <v>0</v>
      </c>
      <c r="O457" s="4">
        <f t="shared" si="30"/>
        <v>30000</v>
      </c>
      <c r="P457" s="16">
        <f t="shared" si="31"/>
        <v>30000</v>
      </c>
    </row>
    <row r="458" spans="1:16" hidden="1" outlineLevel="2" x14ac:dyDescent="0.25">
      <c r="A458" s="1" t="str">
        <f>MID(E458,1,1)</f>
        <v>2</v>
      </c>
      <c r="C458" s="2" t="s">
        <v>905</v>
      </c>
      <c r="D458" s="2" t="s">
        <v>921</v>
      </c>
      <c r="E458" s="2" t="s">
        <v>191</v>
      </c>
      <c r="F458" s="3" t="s">
        <v>917</v>
      </c>
      <c r="G458" s="4">
        <v>90000</v>
      </c>
      <c r="H458" s="4">
        <v>0</v>
      </c>
      <c r="I458" s="16">
        <f t="shared" si="28"/>
        <v>90000</v>
      </c>
      <c r="J458" s="4">
        <v>0</v>
      </c>
      <c r="K458" s="4">
        <f>L458+M458</f>
        <v>0</v>
      </c>
      <c r="L458" s="4">
        <v>0</v>
      </c>
      <c r="M458" s="4">
        <v>0</v>
      </c>
      <c r="N458" s="4">
        <f t="shared" si="29"/>
        <v>0</v>
      </c>
      <c r="O458" s="4">
        <f t="shared" si="30"/>
        <v>90000</v>
      </c>
      <c r="P458" s="16">
        <f t="shared" si="31"/>
        <v>90000</v>
      </c>
    </row>
    <row r="459" spans="1:16" hidden="1" outlineLevel="2" x14ac:dyDescent="0.25">
      <c r="A459" s="1" t="str">
        <f>MID(E459,1,1)</f>
        <v>2</v>
      </c>
      <c r="C459" s="2" t="s">
        <v>974</v>
      </c>
      <c r="D459" s="2" t="s">
        <v>975</v>
      </c>
      <c r="E459" s="2" t="s">
        <v>191</v>
      </c>
      <c r="F459" s="3" t="s">
        <v>985</v>
      </c>
      <c r="G459" s="4">
        <v>15000</v>
      </c>
      <c r="H459" s="4">
        <v>0</v>
      </c>
      <c r="I459" s="16">
        <f t="shared" si="28"/>
        <v>15000</v>
      </c>
      <c r="J459" s="4">
        <v>4057.6</v>
      </c>
      <c r="K459" s="4">
        <f>L459+M459</f>
        <v>4057.6</v>
      </c>
      <c r="L459" s="4">
        <v>0</v>
      </c>
      <c r="M459" s="4">
        <v>4057.6</v>
      </c>
      <c r="N459" s="4">
        <f t="shared" si="29"/>
        <v>0</v>
      </c>
      <c r="O459" s="4">
        <f t="shared" si="30"/>
        <v>10942.4</v>
      </c>
      <c r="P459" s="16">
        <f t="shared" si="31"/>
        <v>10942.4</v>
      </c>
    </row>
    <row r="460" spans="1:16" hidden="1" outlineLevel="2" x14ac:dyDescent="0.25">
      <c r="A460" s="1" t="str">
        <f>MID(E460,1,1)</f>
        <v>2</v>
      </c>
      <c r="C460" s="2" t="s">
        <v>53</v>
      </c>
      <c r="D460" s="2" t="s">
        <v>39</v>
      </c>
      <c r="E460" s="2" t="s">
        <v>74</v>
      </c>
      <c r="F460" s="3" t="s">
        <v>75</v>
      </c>
      <c r="G460" s="4">
        <v>15000</v>
      </c>
      <c r="H460" s="4">
        <v>0</v>
      </c>
      <c r="I460" s="16">
        <f t="shared" si="28"/>
        <v>15000</v>
      </c>
      <c r="J460" s="4">
        <v>1479.83</v>
      </c>
      <c r="K460" s="4">
        <f>L460+M460</f>
        <v>652.19000000000005</v>
      </c>
      <c r="L460" s="4">
        <v>0</v>
      </c>
      <c r="M460" s="4">
        <v>652.19000000000005</v>
      </c>
      <c r="N460" s="4">
        <f t="shared" si="29"/>
        <v>827.63999999999987</v>
      </c>
      <c r="O460" s="4">
        <f t="shared" si="30"/>
        <v>13520.17</v>
      </c>
      <c r="P460" s="16">
        <f t="shared" si="31"/>
        <v>13520.17</v>
      </c>
    </row>
    <row r="461" spans="1:16" hidden="1" outlineLevel="2" x14ac:dyDescent="0.25">
      <c r="A461" s="1" t="str">
        <f>MID(E461,1,1)</f>
        <v>2</v>
      </c>
      <c r="C461" s="2" t="s">
        <v>228</v>
      </c>
      <c r="D461" s="2" t="s">
        <v>229</v>
      </c>
      <c r="E461" s="2" t="s">
        <v>74</v>
      </c>
      <c r="F461" s="3" t="s">
        <v>241</v>
      </c>
      <c r="G461" s="4">
        <v>350500.02</v>
      </c>
      <c r="H461" s="4">
        <v>0</v>
      </c>
      <c r="I461" s="16">
        <f t="shared" si="28"/>
        <v>350500.02</v>
      </c>
      <c r="J461" s="4">
        <v>68994.87</v>
      </c>
      <c r="K461" s="4">
        <f>L461+M461</f>
        <v>64293.21</v>
      </c>
      <c r="L461" s="4">
        <v>0</v>
      </c>
      <c r="M461" s="4">
        <v>64293.21</v>
      </c>
      <c r="N461" s="4">
        <f t="shared" si="29"/>
        <v>4701.6599999999962</v>
      </c>
      <c r="O461" s="4">
        <f t="shared" si="30"/>
        <v>281505.15000000002</v>
      </c>
      <c r="P461" s="16">
        <f t="shared" si="31"/>
        <v>281505.15000000002</v>
      </c>
    </row>
    <row r="462" spans="1:16" hidden="1" outlineLevel="2" x14ac:dyDescent="0.25">
      <c r="A462" s="1" t="str">
        <f>MID(E462,1,1)</f>
        <v>2</v>
      </c>
      <c r="C462" s="2" t="s">
        <v>447</v>
      </c>
      <c r="D462" s="2" t="s">
        <v>430</v>
      </c>
      <c r="E462" s="2" t="s">
        <v>74</v>
      </c>
      <c r="F462" s="3" t="s">
        <v>457</v>
      </c>
      <c r="G462" s="4">
        <v>320000</v>
      </c>
      <c r="H462" s="4">
        <v>0</v>
      </c>
      <c r="I462" s="16">
        <f t="shared" si="28"/>
        <v>320000</v>
      </c>
      <c r="J462" s="4">
        <v>107507.48</v>
      </c>
      <c r="K462" s="4">
        <f>L462+M462</f>
        <v>107507.48</v>
      </c>
      <c r="L462" s="4">
        <v>0</v>
      </c>
      <c r="M462" s="4">
        <v>107507.48</v>
      </c>
      <c r="N462" s="4">
        <f t="shared" si="29"/>
        <v>0</v>
      </c>
      <c r="O462" s="4">
        <f t="shared" si="30"/>
        <v>212492.52000000002</v>
      </c>
      <c r="P462" s="16">
        <f t="shared" si="31"/>
        <v>212492.52000000002</v>
      </c>
    </row>
    <row r="463" spans="1:16" hidden="1" outlineLevel="2" x14ac:dyDescent="0.25">
      <c r="A463" s="1" t="str">
        <f>MID(E463,1,1)</f>
        <v>2</v>
      </c>
      <c r="C463" s="2" t="s">
        <v>588</v>
      </c>
      <c r="D463" s="2" t="s">
        <v>589</v>
      </c>
      <c r="E463" s="2" t="s">
        <v>74</v>
      </c>
      <c r="F463" s="3" t="s">
        <v>595</v>
      </c>
      <c r="G463" s="4">
        <v>85000</v>
      </c>
      <c r="H463" s="4">
        <v>0</v>
      </c>
      <c r="I463" s="16">
        <f t="shared" si="28"/>
        <v>85000</v>
      </c>
      <c r="J463" s="4">
        <v>40197.96</v>
      </c>
      <c r="K463" s="4">
        <f>L463+M463</f>
        <v>40197.96</v>
      </c>
      <c r="L463" s="4">
        <v>0</v>
      </c>
      <c r="M463" s="4">
        <v>40197.96</v>
      </c>
      <c r="N463" s="4">
        <f t="shared" si="29"/>
        <v>0</v>
      </c>
      <c r="O463" s="4">
        <f t="shared" si="30"/>
        <v>44802.04</v>
      </c>
      <c r="P463" s="16">
        <f t="shared" si="31"/>
        <v>44802.04</v>
      </c>
    </row>
    <row r="464" spans="1:16" hidden="1" outlineLevel="2" x14ac:dyDescent="0.25">
      <c r="A464" s="1" t="str">
        <f>MID(E464,1,1)</f>
        <v>2</v>
      </c>
      <c r="C464" s="2" t="s">
        <v>629</v>
      </c>
      <c r="D464" s="2" t="s">
        <v>630</v>
      </c>
      <c r="E464" s="2" t="s">
        <v>74</v>
      </c>
      <c r="F464" s="3" t="s">
        <v>654</v>
      </c>
      <c r="G464" s="4">
        <v>850000</v>
      </c>
      <c r="H464" s="4">
        <v>0</v>
      </c>
      <c r="I464" s="16">
        <f t="shared" si="28"/>
        <v>850000</v>
      </c>
      <c r="J464" s="4">
        <v>173814.98</v>
      </c>
      <c r="K464" s="4">
        <f>L464+M464</f>
        <v>173814.98</v>
      </c>
      <c r="L464" s="4">
        <v>0</v>
      </c>
      <c r="M464" s="4">
        <v>173814.98</v>
      </c>
      <c r="N464" s="4">
        <f t="shared" si="29"/>
        <v>0</v>
      </c>
      <c r="O464" s="4">
        <f t="shared" si="30"/>
        <v>676185.02</v>
      </c>
      <c r="P464" s="16">
        <f t="shared" si="31"/>
        <v>676185.02</v>
      </c>
    </row>
    <row r="465" spans="1:16" hidden="1" outlineLevel="2" x14ac:dyDescent="0.25">
      <c r="A465" s="1" t="str">
        <f>MID(E465,1,1)</f>
        <v>2</v>
      </c>
      <c r="C465" s="2" t="s">
        <v>704</v>
      </c>
      <c r="D465" s="2" t="s">
        <v>736</v>
      </c>
      <c r="E465" s="2" t="s">
        <v>74</v>
      </c>
      <c r="F465" s="3" t="s">
        <v>742</v>
      </c>
      <c r="G465" s="4">
        <v>404000</v>
      </c>
      <c r="H465" s="4">
        <v>0</v>
      </c>
      <c r="I465" s="16">
        <f t="shared" si="28"/>
        <v>404000</v>
      </c>
      <c r="J465" s="4">
        <v>116372.2</v>
      </c>
      <c r="K465" s="4">
        <f>L465+M465</f>
        <v>102446.34</v>
      </c>
      <c r="L465" s="4">
        <v>0</v>
      </c>
      <c r="M465" s="4">
        <v>102446.34</v>
      </c>
      <c r="N465" s="4">
        <f t="shared" si="29"/>
        <v>13925.86</v>
      </c>
      <c r="O465" s="4">
        <f t="shared" si="30"/>
        <v>287627.8</v>
      </c>
      <c r="P465" s="16">
        <f t="shared" si="31"/>
        <v>287627.8</v>
      </c>
    </row>
    <row r="466" spans="1:16" hidden="1" outlineLevel="2" x14ac:dyDescent="0.25">
      <c r="A466" s="1" t="str">
        <f>MID(E466,1,1)</f>
        <v>2</v>
      </c>
      <c r="C466" s="2" t="s">
        <v>922</v>
      </c>
      <c r="D466" s="2" t="s">
        <v>430</v>
      </c>
      <c r="E466" s="2" t="s">
        <v>74</v>
      </c>
      <c r="F466" s="3" t="s">
        <v>944</v>
      </c>
      <c r="G466" s="4">
        <v>435000</v>
      </c>
      <c r="H466" s="4">
        <v>0</v>
      </c>
      <c r="I466" s="16">
        <f t="shared" si="28"/>
        <v>435000</v>
      </c>
      <c r="J466" s="4">
        <v>157647.69</v>
      </c>
      <c r="K466" s="4">
        <f>L466+M466</f>
        <v>157647.69</v>
      </c>
      <c r="L466" s="4">
        <v>0</v>
      </c>
      <c r="M466" s="4">
        <v>157647.69</v>
      </c>
      <c r="N466" s="4">
        <f t="shared" si="29"/>
        <v>0</v>
      </c>
      <c r="O466" s="4">
        <f t="shared" si="30"/>
        <v>277352.31</v>
      </c>
      <c r="P466" s="16">
        <f t="shared" si="31"/>
        <v>277352.31</v>
      </c>
    </row>
    <row r="467" spans="1:16" hidden="1" outlineLevel="2" x14ac:dyDescent="0.25">
      <c r="A467" s="1" t="str">
        <f>MID(E467,1,1)</f>
        <v>2</v>
      </c>
      <c r="C467" s="2" t="s">
        <v>1020</v>
      </c>
      <c r="D467" s="2" t="s">
        <v>1021</v>
      </c>
      <c r="E467" s="2" t="s">
        <v>74</v>
      </c>
      <c r="F467" s="3" t="s">
        <v>1037</v>
      </c>
      <c r="G467" s="4">
        <v>3500</v>
      </c>
      <c r="H467" s="4">
        <v>0</v>
      </c>
      <c r="I467" s="16">
        <f t="shared" si="28"/>
        <v>3500</v>
      </c>
      <c r="J467" s="4">
        <v>71.39</v>
      </c>
      <c r="K467" s="4">
        <f>L467+M467</f>
        <v>71.39</v>
      </c>
      <c r="L467" s="4">
        <v>0</v>
      </c>
      <c r="M467" s="4">
        <v>71.39</v>
      </c>
      <c r="N467" s="4">
        <f t="shared" si="29"/>
        <v>0</v>
      </c>
      <c r="O467" s="4">
        <f t="shared" si="30"/>
        <v>3428.61</v>
      </c>
      <c r="P467" s="16">
        <f t="shared" si="31"/>
        <v>3428.61</v>
      </c>
    </row>
    <row r="468" spans="1:16" hidden="1" outlineLevel="2" x14ac:dyDescent="0.25">
      <c r="A468" s="1" t="str">
        <f>MID(E468,1,1)</f>
        <v>2</v>
      </c>
      <c r="C468" s="2" t="s">
        <v>417</v>
      </c>
      <c r="D468" s="2" t="s">
        <v>39</v>
      </c>
      <c r="E468" s="2" t="s">
        <v>417</v>
      </c>
      <c r="F468" s="3" t="s">
        <v>426</v>
      </c>
      <c r="G468" s="4">
        <v>2900</v>
      </c>
      <c r="H468" s="4">
        <v>0</v>
      </c>
      <c r="I468" s="16">
        <f t="shared" si="28"/>
        <v>2900</v>
      </c>
      <c r="J468" s="4">
        <v>16.399999999999999</v>
      </c>
      <c r="K468" s="4">
        <f>L468+M468</f>
        <v>16.399999999999999</v>
      </c>
      <c r="L468" s="4">
        <v>0</v>
      </c>
      <c r="M468" s="4">
        <v>16.399999999999999</v>
      </c>
      <c r="N468" s="4">
        <f t="shared" si="29"/>
        <v>0</v>
      </c>
      <c r="O468" s="4">
        <f t="shared" si="30"/>
        <v>2883.6</v>
      </c>
      <c r="P468" s="16">
        <f t="shared" si="31"/>
        <v>2883.6</v>
      </c>
    </row>
    <row r="469" spans="1:16" hidden="1" outlineLevel="2" x14ac:dyDescent="0.25">
      <c r="A469" s="1" t="str">
        <f>MID(E469,1,1)</f>
        <v>2</v>
      </c>
      <c r="C469" s="2" t="s">
        <v>629</v>
      </c>
      <c r="D469" s="2" t="s">
        <v>686</v>
      </c>
      <c r="E469" s="2" t="s">
        <v>417</v>
      </c>
      <c r="F469" s="3" t="s">
        <v>689</v>
      </c>
      <c r="G469" s="4">
        <v>2000</v>
      </c>
      <c r="H469" s="4">
        <v>0</v>
      </c>
      <c r="I469" s="16">
        <f t="shared" si="28"/>
        <v>2000</v>
      </c>
      <c r="J469" s="4">
        <v>407.9</v>
      </c>
      <c r="K469" s="4">
        <f>L469+M469</f>
        <v>407.9</v>
      </c>
      <c r="L469" s="4">
        <v>0</v>
      </c>
      <c r="M469" s="4">
        <v>407.9</v>
      </c>
      <c r="N469" s="4">
        <f t="shared" si="29"/>
        <v>0</v>
      </c>
      <c r="O469" s="4">
        <f t="shared" si="30"/>
        <v>1592.1</v>
      </c>
      <c r="P469" s="16">
        <f t="shared" si="31"/>
        <v>1592.1</v>
      </c>
    </row>
    <row r="470" spans="1:16" hidden="1" outlineLevel="2" x14ac:dyDescent="0.25">
      <c r="A470" s="1" t="str">
        <f>MID(E470,1,1)</f>
        <v>2</v>
      </c>
      <c r="C470" s="2" t="s">
        <v>629</v>
      </c>
      <c r="D470" s="2" t="s">
        <v>694</v>
      </c>
      <c r="E470" s="2" t="s">
        <v>417</v>
      </c>
      <c r="F470" s="3" t="s">
        <v>697</v>
      </c>
      <c r="G470" s="4">
        <v>1263.69</v>
      </c>
      <c r="H470" s="4">
        <v>0</v>
      </c>
      <c r="I470" s="16">
        <f t="shared" si="28"/>
        <v>1263.69</v>
      </c>
      <c r="J470" s="4">
        <v>1262.03</v>
      </c>
      <c r="K470" s="4">
        <f>L470+M470</f>
        <v>1262.03</v>
      </c>
      <c r="L470" s="4">
        <v>0</v>
      </c>
      <c r="M470" s="4">
        <v>1262.03</v>
      </c>
      <c r="N470" s="4">
        <f t="shared" si="29"/>
        <v>0</v>
      </c>
      <c r="O470" s="4">
        <f t="shared" si="30"/>
        <v>1.6600000000000819</v>
      </c>
      <c r="P470" s="16">
        <f t="shared" si="31"/>
        <v>1.6600000000000819</v>
      </c>
    </row>
    <row r="471" spans="1:16" hidden="1" outlineLevel="2" x14ac:dyDescent="0.25">
      <c r="A471" s="1" t="str">
        <f>MID(E471,1,1)</f>
        <v>2</v>
      </c>
      <c r="C471" s="2" t="s">
        <v>704</v>
      </c>
      <c r="D471" s="2" t="s">
        <v>719</v>
      </c>
      <c r="E471" s="2" t="s">
        <v>417</v>
      </c>
      <c r="F471" s="3" t="s">
        <v>722</v>
      </c>
      <c r="G471" s="4">
        <v>10000</v>
      </c>
      <c r="H471" s="4">
        <v>0</v>
      </c>
      <c r="I471" s="16">
        <f t="shared" si="28"/>
        <v>10000</v>
      </c>
      <c r="J471" s="4">
        <v>13090.17</v>
      </c>
      <c r="K471" s="4">
        <f>L471+M471</f>
        <v>12739.27</v>
      </c>
      <c r="L471" s="4">
        <v>0</v>
      </c>
      <c r="M471" s="4">
        <v>12739.27</v>
      </c>
      <c r="N471" s="4">
        <f t="shared" si="29"/>
        <v>350.89999999999964</v>
      </c>
      <c r="O471" s="4">
        <f t="shared" si="30"/>
        <v>-3090.17</v>
      </c>
      <c r="P471" s="16">
        <f t="shared" si="31"/>
        <v>-3090.17</v>
      </c>
    </row>
    <row r="472" spans="1:16" hidden="1" outlineLevel="2" x14ac:dyDescent="0.25">
      <c r="A472" s="1" t="str">
        <f>MID(E472,1,1)</f>
        <v>2</v>
      </c>
      <c r="C472" s="2" t="s">
        <v>704</v>
      </c>
      <c r="D472" s="2" t="s">
        <v>736</v>
      </c>
      <c r="E472" s="2" t="s">
        <v>417</v>
      </c>
      <c r="F472" s="3" t="s">
        <v>750</v>
      </c>
      <c r="G472" s="4">
        <v>48000</v>
      </c>
      <c r="H472" s="4">
        <v>0</v>
      </c>
      <c r="I472" s="16">
        <f t="shared" si="28"/>
        <v>48000</v>
      </c>
      <c r="J472" s="4">
        <v>0</v>
      </c>
      <c r="K472" s="4">
        <f>L472+M472</f>
        <v>0</v>
      </c>
      <c r="L472" s="4">
        <v>0</v>
      </c>
      <c r="M472" s="4">
        <v>0</v>
      </c>
      <c r="N472" s="4">
        <f t="shared" si="29"/>
        <v>0</v>
      </c>
      <c r="O472" s="4">
        <f t="shared" si="30"/>
        <v>48000</v>
      </c>
      <c r="P472" s="16">
        <f t="shared" si="31"/>
        <v>48000</v>
      </c>
    </row>
    <row r="473" spans="1:16" hidden="1" outlineLevel="2" x14ac:dyDescent="0.25">
      <c r="A473" s="1" t="str">
        <f>MID(E473,1,1)</f>
        <v>2</v>
      </c>
      <c r="C473" s="2" t="s">
        <v>808</v>
      </c>
      <c r="D473" s="2" t="s">
        <v>812</v>
      </c>
      <c r="E473" s="2" t="s">
        <v>417</v>
      </c>
      <c r="F473" s="3" t="s">
        <v>870</v>
      </c>
      <c r="G473" s="4">
        <v>24974.400000000001</v>
      </c>
      <c r="H473" s="4">
        <v>0</v>
      </c>
      <c r="I473" s="16">
        <f t="shared" si="28"/>
        <v>24974.400000000001</v>
      </c>
      <c r="J473" s="4">
        <v>12487.2</v>
      </c>
      <c r="K473" s="4">
        <f>L473+M473</f>
        <v>12487.2</v>
      </c>
      <c r="L473" s="4">
        <v>0</v>
      </c>
      <c r="M473" s="4">
        <v>12487.2</v>
      </c>
      <c r="N473" s="4">
        <f t="shared" si="29"/>
        <v>0</v>
      </c>
      <c r="O473" s="4">
        <f t="shared" si="30"/>
        <v>12487.2</v>
      </c>
      <c r="P473" s="16">
        <f t="shared" si="31"/>
        <v>12487.2</v>
      </c>
    </row>
    <row r="474" spans="1:16" hidden="1" outlineLevel="2" x14ac:dyDescent="0.25">
      <c r="A474" s="1" t="str">
        <f>MID(E474,1,1)</f>
        <v>2</v>
      </c>
      <c r="C474" s="2" t="s">
        <v>922</v>
      </c>
      <c r="D474" s="2" t="s">
        <v>430</v>
      </c>
      <c r="E474" s="2" t="s">
        <v>417</v>
      </c>
      <c r="F474" s="3" t="s">
        <v>945</v>
      </c>
      <c r="G474" s="4">
        <v>92481.17</v>
      </c>
      <c r="H474" s="4">
        <v>0</v>
      </c>
      <c r="I474" s="16">
        <f t="shared" si="28"/>
        <v>92481.17</v>
      </c>
      <c r="J474" s="4">
        <v>34511.620000000003</v>
      </c>
      <c r="K474" s="4">
        <f>L474+M474</f>
        <v>32689.58</v>
      </c>
      <c r="L474" s="4">
        <v>0</v>
      </c>
      <c r="M474" s="4">
        <v>32689.58</v>
      </c>
      <c r="N474" s="4">
        <f t="shared" si="29"/>
        <v>1822.0400000000009</v>
      </c>
      <c r="O474" s="4">
        <f t="shared" si="30"/>
        <v>57969.549999999996</v>
      </c>
      <c r="P474" s="16">
        <f t="shared" si="31"/>
        <v>57969.549999999996</v>
      </c>
    </row>
    <row r="475" spans="1:16" hidden="1" outlineLevel="2" x14ac:dyDescent="0.25">
      <c r="A475" s="1" t="str">
        <f>MID(E475,1,1)</f>
        <v>2</v>
      </c>
      <c r="C475" s="2" t="s">
        <v>949</v>
      </c>
      <c r="D475" s="2" t="s">
        <v>950</v>
      </c>
      <c r="E475" s="2" t="s">
        <v>417</v>
      </c>
      <c r="F475" s="3" t="s">
        <v>952</v>
      </c>
      <c r="G475" s="4">
        <v>25000</v>
      </c>
      <c r="H475" s="4">
        <v>0</v>
      </c>
      <c r="I475" s="16">
        <f t="shared" si="28"/>
        <v>25000</v>
      </c>
      <c r="J475" s="4">
        <v>7831.62</v>
      </c>
      <c r="K475" s="4">
        <f>L475+M475</f>
        <v>7831.62</v>
      </c>
      <c r="L475" s="4">
        <v>0</v>
      </c>
      <c r="M475" s="4">
        <v>7831.62</v>
      </c>
      <c r="N475" s="4">
        <f t="shared" si="29"/>
        <v>0</v>
      </c>
      <c r="O475" s="4">
        <f t="shared" si="30"/>
        <v>17168.38</v>
      </c>
      <c r="P475" s="16">
        <f t="shared" si="31"/>
        <v>17168.38</v>
      </c>
    </row>
    <row r="476" spans="1:16" hidden="1" outlineLevel="2" x14ac:dyDescent="0.25">
      <c r="A476" s="1" t="str">
        <f>MID(E476,1,1)</f>
        <v>2</v>
      </c>
      <c r="C476" s="2" t="s">
        <v>974</v>
      </c>
      <c r="D476" s="2" t="s">
        <v>975</v>
      </c>
      <c r="E476" s="2" t="s">
        <v>417</v>
      </c>
      <c r="F476" s="3" t="s">
        <v>986</v>
      </c>
      <c r="G476" s="4">
        <v>15000</v>
      </c>
      <c r="H476" s="4">
        <v>0</v>
      </c>
      <c r="I476" s="16">
        <f t="shared" si="28"/>
        <v>15000</v>
      </c>
      <c r="J476" s="4">
        <v>67.760000000000005</v>
      </c>
      <c r="K476" s="4">
        <f>L476+M476</f>
        <v>67.760000000000005</v>
      </c>
      <c r="L476" s="4">
        <v>0</v>
      </c>
      <c r="M476" s="4">
        <v>67.760000000000005</v>
      </c>
      <c r="N476" s="4">
        <f t="shared" si="29"/>
        <v>0</v>
      </c>
      <c r="O476" s="4">
        <f t="shared" si="30"/>
        <v>14932.24</v>
      </c>
      <c r="P476" s="16">
        <f t="shared" si="31"/>
        <v>14932.24</v>
      </c>
    </row>
    <row r="477" spans="1:16" hidden="1" outlineLevel="2" x14ac:dyDescent="0.25">
      <c r="A477" s="1" t="str">
        <f>MID(E477,1,1)</f>
        <v>2</v>
      </c>
      <c r="C477" s="2" t="s">
        <v>1020</v>
      </c>
      <c r="D477" s="2" t="s">
        <v>1021</v>
      </c>
      <c r="E477" s="2" t="s">
        <v>417</v>
      </c>
      <c r="F477" s="3" t="s">
        <v>1038</v>
      </c>
      <c r="G477" s="4">
        <v>124724.96</v>
      </c>
      <c r="H477" s="4">
        <v>0</v>
      </c>
      <c r="I477" s="16">
        <f t="shared" si="28"/>
        <v>124724.96</v>
      </c>
      <c r="J477" s="4">
        <v>62225.86</v>
      </c>
      <c r="K477" s="4">
        <f>L477+M477</f>
        <v>62225.86</v>
      </c>
      <c r="L477" s="4">
        <v>0</v>
      </c>
      <c r="M477" s="4">
        <v>62225.86</v>
      </c>
      <c r="N477" s="4">
        <f t="shared" si="29"/>
        <v>0</v>
      </c>
      <c r="O477" s="4">
        <f t="shared" si="30"/>
        <v>62499.100000000006</v>
      </c>
      <c r="P477" s="16">
        <f t="shared" si="31"/>
        <v>62499.100000000006</v>
      </c>
    </row>
    <row r="478" spans="1:16" hidden="1" outlineLevel="2" x14ac:dyDescent="0.25">
      <c r="A478" s="1" t="str">
        <f>MID(E478,1,1)</f>
        <v>2</v>
      </c>
      <c r="C478" s="2" t="s">
        <v>1020</v>
      </c>
      <c r="D478" s="2" t="s">
        <v>812</v>
      </c>
      <c r="E478" s="2" t="s">
        <v>417</v>
      </c>
      <c r="F478" s="3" t="s">
        <v>1063</v>
      </c>
      <c r="G478" s="4">
        <v>500</v>
      </c>
      <c r="H478" s="4">
        <v>0</v>
      </c>
      <c r="I478" s="16">
        <f t="shared" si="28"/>
        <v>500</v>
      </c>
      <c r="J478" s="4">
        <v>0</v>
      </c>
      <c r="K478" s="4">
        <f>L478+M478</f>
        <v>0</v>
      </c>
      <c r="L478" s="4">
        <v>0</v>
      </c>
      <c r="M478" s="4">
        <v>0</v>
      </c>
      <c r="N478" s="4">
        <f t="shared" si="29"/>
        <v>0</v>
      </c>
      <c r="O478" s="4">
        <f t="shared" si="30"/>
        <v>500</v>
      </c>
      <c r="P478" s="16">
        <f t="shared" si="31"/>
        <v>500</v>
      </c>
    </row>
    <row r="479" spans="1:16" hidden="1" outlineLevel="2" x14ac:dyDescent="0.25">
      <c r="A479" s="1" t="str">
        <f>MID(E479,1,1)</f>
        <v>2</v>
      </c>
      <c r="C479" s="2" t="s">
        <v>1074</v>
      </c>
      <c r="D479" s="2" t="s">
        <v>1075</v>
      </c>
      <c r="E479" s="2" t="s">
        <v>417</v>
      </c>
      <c r="F479" s="3" t="s">
        <v>1088</v>
      </c>
      <c r="G479" s="4">
        <v>71400</v>
      </c>
      <c r="H479" s="4">
        <v>0</v>
      </c>
      <c r="I479" s="16">
        <f t="shared" si="28"/>
        <v>71400</v>
      </c>
      <c r="J479" s="4">
        <v>22959.75</v>
      </c>
      <c r="K479" s="4">
        <f>L479+M479</f>
        <v>22959.75</v>
      </c>
      <c r="L479" s="4">
        <v>0</v>
      </c>
      <c r="M479" s="4">
        <v>22959.75</v>
      </c>
      <c r="N479" s="4">
        <f t="shared" si="29"/>
        <v>0</v>
      </c>
      <c r="O479" s="4">
        <f t="shared" si="30"/>
        <v>48440.25</v>
      </c>
      <c r="P479" s="16">
        <f t="shared" si="31"/>
        <v>48440.25</v>
      </c>
    </row>
    <row r="480" spans="1:16" hidden="1" outlineLevel="2" x14ac:dyDescent="0.25">
      <c r="A480" s="1" t="str">
        <f>MID(E480,1,1)</f>
        <v>2</v>
      </c>
      <c r="C480" s="2" t="s">
        <v>410</v>
      </c>
      <c r="D480" s="2" t="s">
        <v>1105</v>
      </c>
      <c r="E480" s="2" t="s">
        <v>417</v>
      </c>
      <c r="F480" s="3" t="s">
        <v>1109</v>
      </c>
      <c r="G480" s="4">
        <v>2295</v>
      </c>
      <c r="H480" s="4">
        <v>0</v>
      </c>
      <c r="I480" s="16">
        <f t="shared" si="28"/>
        <v>2295</v>
      </c>
      <c r="J480" s="4">
        <v>0</v>
      </c>
      <c r="K480" s="4">
        <f>L480+M480</f>
        <v>0</v>
      </c>
      <c r="L480" s="4">
        <v>0</v>
      </c>
      <c r="M480" s="4">
        <v>0</v>
      </c>
      <c r="N480" s="4">
        <f t="shared" si="29"/>
        <v>0</v>
      </c>
      <c r="O480" s="4">
        <f t="shared" si="30"/>
        <v>2295</v>
      </c>
      <c r="P480" s="16">
        <f t="shared" si="31"/>
        <v>2295</v>
      </c>
    </row>
    <row r="481" spans="1:16" hidden="1" outlineLevel="2" x14ac:dyDescent="0.25">
      <c r="A481" s="1" t="str">
        <f>MID(E481,1,1)</f>
        <v>2</v>
      </c>
      <c r="C481" s="2" t="s">
        <v>808</v>
      </c>
      <c r="D481" s="2" t="s">
        <v>39</v>
      </c>
      <c r="E481" s="2" t="s">
        <v>434</v>
      </c>
      <c r="F481" s="3" t="s">
        <v>893</v>
      </c>
      <c r="G481" s="4">
        <v>39930</v>
      </c>
      <c r="H481" s="4">
        <v>0</v>
      </c>
      <c r="I481" s="16">
        <f t="shared" si="28"/>
        <v>39930</v>
      </c>
      <c r="J481" s="4">
        <v>9030.4</v>
      </c>
      <c r="K481" s="4">
        <f>L481+M481</f>
        <v>8215.32</v>
      </c>
      <c r="L481" s="4">
        <v>0</v>
      </c>
      <c r="M481" s="4">
        <v>8215.32</v>
      </c>
      <c r="N481" s="4">
        <f t="shared" si="29"/>
        <v>815.07999999999993</v>
      </c>
      <c r="O481" s="4">
        <f t="shared" si="30"/>
        <v>30899.599999999999</v>
      </c>
      <c r="P481" s="16">
        <f t="shared" si="31"/>
        <v>30899.599999999999</v>
      </c>
    </row>
    <row r="482" spans="1:16" hidden="1" outlineLevel="2" x14ac:dyDescent="0.25">
      <c r="A482" s="1" t="str">
        <f>MID(E482,1,1)</f>
        <v>2</v>
      </c>
      <c r="C482" s="2" t="s">
        <v>1020</v>
      </c>
      <c r="D482" s="2" t="s">
        <v>1021</v>
      </c>
      <c r="E482" s="2" t="s">
        <v>434</v>
      </c>
      <c r="F482" s="3" t="s">
        <v>1024</v>
      </c>
      <c r="G482" s="4">
        <v>216527.5</v>
      </c>
      <c r="H482" s="4">
        <v>0</v>
      </c>
      <c r="I482" s="16">
        <f t="shared" si="28"/>
        <v>216527.5</v>
      </c>
      <c r="J482" s="4">
        <v>52668.56</v>
      </c>
      <c r="K482" s="4">
        <f>L482+M482</f>
        <v>52668.56</v>
      </c>
      <c r="L482" s="4">
        <v>0</v>
      </c>
      <c r="M482" s="4">
        <v>52668.56</v>
      </c>
      <c r="N482" s="4">
        <f t="shared" si="29"/>
        <v>0</v>
      </c>
      <c r="O482" s="4">
        <f t="shared" si="30"/>
        <v>163858.94</v>
      </c>
      <c r="P482" s="16">
        <f t="shared" si="31"/>
        <v>163858.94</v>
      </c>
    </row>
    <row r="483" spans="1:16" hidden="1" outlineLevel="2" x14ac:dyDescent="0.25">
      <c r="A483" s="1" t="str">
        <f>MID(E483,1,1)</f>
        <v>2</v>
      </c>
      <c r="C483" s="2" t="s">
        <v>1074</v>
      </c>
      <c r="D483" s="2" t="s">
        <v>1075</v>
      </c>
      <c r="E483" s="2" t="s">
        <v>434</v>
      </c>
      <c r="F483" s="3" t="s">
        <v>1104</v>
      </c>
      <c r="G483" s="4">
        <v>0</v>
      </c>
      <c r="H483" s="4">
        <v>0</v>
      </c>
      <c r="I483" s="16">
        <f t="shared" si="28"/>
        <v>0</v>
      </c>
      <c r="J483" s="4">
        <v>4099.8599999999997</v>
      </c>
      <c r="K483" s="4">
        <f>L483+M483</f>
        <v>4099.8599999999997</v>
      </c>
      <c r="L483" s="4">
        <v>0</v>
      </c>
      <c r="M483" s="4">
        <v>4099.8599999999997</v>
      </c>
      <c r="N483" s="4">
        <f t="shared" si="29"/>
        <v>0</v>
      </c>
      <c r="O483" s="4">
        <f t="shared" si="30"/>
        <v>-4099.8599999999997</v>
      </c>
      <c r="P483" s="16">
        <f t="shared" si="31"/>
        <v>-4099.8599999999997</v>
      </c>
    </row>
    <row r="484" spans="1:16" hidden="1" outlineLevel="2" x14ac:dyDescent="0.25">
      <c r="A484" s="1" t="str">
        <f>MID(E484,1,1)</f>
        <v>2</v>
      </c>
      <c r="C484" s="2" t="s">
        <v>410</v>
      </c>
      <c r="D484" s="2" t="s">
        <v>1105</v>
      </c>
      <c r="E484" s="2" t="s">
        <v>434</v>
      </c>
      <c r="F484" s="3" t="s">
        <v>1110</v>
      </c>
      <c r="G484" s="4">
        <v>1020</v>
      </c>
      <c r="H484" s="4">
        <v>0</v>
      </c>
      <c r="I484" s="16">
        <f t="shared" si="28"/>
        <v>1020</v>
      </c>
      <c r="J484" s="4">
        <v>0</v>
      </c>
      <c r="K484" s="4">
        <f>L484+M484</f>
        <v>0</v>
      </c>
      <c r="L484" s="4">
        <v>0</v>
      </c>
      <c r="M484" s="4">
        <v>0</v>
      </c>
      <c r="N484" s="4">
        <f t="shared" si="29"/>
        <v>0</v>
      </c>
      <c r="O484" s="4">
        <f t="shared" si="30"/>
        <v>1020</v>
      </c>
      <c r="P484" s="16">
        <f t="shared" si="31"/>
        <v>1020</v>
      </c>
    </row>
    <row r="485" spans="1:16" hidden="1" outlineLevel="2" x14ac:dyDescent="0.25">
      <c r="A485" s="1" t="str">
        <f>MID(E485,1,1)</f>
        <v>2</v>
      </c>
      <c r="C485" s="2" t="s">
        <v>502</v>
      </c>
      <c r="D485" s="2" t="s">
        <v>537</v>
      </c>
      <c r="E485" s="2" t="s">
        <v>447</v>
      </c>
      <c r="F485" s="3" t="s">
        <v>539</v>
      </c>
      <c r="G485" s="4">
        <v>1000</v>
      </c>
      <c r="H485" s="4">
        <v>0</v>
      </c>
      <c r="I485" s="16">
        <f t="shared" si="28"/>
        <v>1000</v>
      </c>
      <c r="J485" s="4">
        <v>0</v>
      </c>
      <c r="K485" s="4">
        <f>L485+M485</f>
        <v>0</v>
      </c>
      <c r="L485" s="4">
        <v>0</v>
      </c>
      <c r="M485" s="4">
        <v>0</v>
      </c>
      <c r="N485" s="4">
        <f t="shared" si="29"/>
        <v>0</v>
      </c>
      <c r="O485" s="4">
        <f t="shared" si="30"/>
        <v>1000</v>
      </c>
      <c r="P485" s="16">
        <f t="shared" si="31"/>
        <v>1000</v>
      </c>
    </row>
    <row r="486" spans="1:16" hidden="1" outlineLevel="2" x14ac:dyDescent="0.25">
      <c r="A486" s="1" t="str">
        <f>MID(E486,1,1)</f>
        <v>2</v>
      </c>
      <c r="C486" s="2" t="s">
        <v>629</v>
      </c>
      <c r="D486" s="2" t="s">
        <v>655</v>
      </c>
      <c r="E486" s="2" t="s">
        <v>447</v>
      </c>
      <c r="F486" s="3" t="s">
        <v>667</v>
      </c>
      <c r="G486" s="4">
        <v>5000</v>
      </c>
      <c r="H486" s="4">
        <v>0</v>
      </c>
      <c r="I486" s="16">
        <f t="shared" si="28"/>
        <v>5000</v>
      </c>
      <c r="J486" s="4">
        <v>2040.46</v>
      </c>
      <c r="K486" s="4">
        <f>L486+M486</f>
        <v>1939.3</v>
      </c>
      <c r="L486" s="4">
        <v>0</v>
      </c>
      <c r="M486" s="4">
        <v>1939.3</v>
      </c>
      <c r="N486" s="4">
        <f t="shared" si="29"/>
        <v>101.16000000000008</v>
      </c>
      <c r="O486" s="4">
        <f t="shared" si="30"/>
        <v>2959.54</v>
      </c>
      <c r="P486" s="16">
        <f t="shared" si="31"/>
        <v>2959.54</v>
      </c>
    </row>
    <row r="487" spans="1:16" hidden="1" outlineLevel="2" x14ac:dyDescent="0.25">
      <c r="A487" s="1" t="str">
        <f>MID(E487,1,1)</f>
        <v>2</v>
      </c>
      <c r="C487" s="2" t="s">
        <v>53</v>
      </c>
      <c r="D487" s="2" t="s">
        <v>39</v>
      </c>
      <c r="E487" s="2" t="s">
        <v>76</v>
      </c>
      <c r="F487" s="3" t="s">
        <v>77</v>
      </c>
      <c r="G487" s="4">
        <v>23200</v>
      </c>
      <c r="H487" s="4">
        <v>0</v>
      </c>
      <c r="I487" s="16">
        <f t="shared" si="28"/>
        <v>23200</v>
      </c>
      <c r="J487" s="4">
        <v>1764.18</v>
      </c>
      <c r="K487" s="4">
        <f>L487+M487</f>
        <v>1764.18</v>
      </c>
      <c r="L487" s="4">
        <v>0</v>
      </c>
      <c r="M487" s="4">
        <v>1764.18</v>
      </c>
      <c r="N487" s="4">
        <f t="shared" si="29"/>
        <v>0</v>
      </c>
      <c r="O487" s="4">
        <f t="shared" si="30"/>
        <v>21435.82</v>
      </c>
      <c r="P487" s="16">
        <f t="shared" si="31"/>
        <v>21435.82</v>
      </c>
    </row>
    <row r="488" spans="1:16" hidden="1" outlineLevel="2" x14ac:dyDescent="0.25">
      <c r="A488" s="1" t="str">
        <f>MID(E488,1,1)</f>
        <v>2</v>
      </c>
      <c r="C488" s="2" t="s">
        <v>610</v>
      </c>
      <c r="D488" s="2" t="s">
        <v>611</v>
      </c>
      <c r="E488" s="2" t="s">
        <v>616</v>
      </c>
      <c r="F488" s="3" t="s">
        <v>617</v>
      </c>
      <c r="G488" s="4">
        <v>1200</v>
      </c>
      <c r="H488" s="4">
        <v>0</v>
      </c>
      <c r="I488" s="16">
        <f t="shared" si="28"/>
        <v>1200</v>
      </c>
      <c r="J488" s="4">
        <v>896.48</v>
      </c>
      <c r="K488" s="4">
        <f>L488+M488</f>
        <v>896.48</v>
      </c>
      <c r="L488" s="4">
        <v>0</v>
      </c>
      <c r="M488" s="4">
        <v>896.48</v>
      </c>
      <c r="N488" s="4">
        <f t="shared" si="29"/>
        <v>0</v>
      </c>
      <c r="O488" s="4">
        <f t="shared" si="30"/>
        <v>303.52</v>
      </c>
      <c r="P488" s="16">
        <f t="shared" si="31"/>
        <v>303.52</v>
      </c>
    </row>
    <row r="489" spans="1:16" hidden="1" outlineLevel="2" x14ac:dyDescent="0.25">
      <c r="A489" s="1" t="str">
        <f>MID(E489,1,1)</f>
        <v>2</v>
      </c>
      <c r="C489" s="2" t="s">
        <v>1020</v>
      </c>
      <c r="D489" s="2" t="s">
        <v>1021</v>
      </c>
      <c r="E489" s="2" t="s">
        <v>616</v>
      </c>
      <c r="F489" s="3" t="s">
        <v>1039</v>
      </c>
      <c r="G489" s="4">
        <v>1000</v>
      </c>
      <c r="H489" s="4">
        <v>0</v>
      </c>
      <c r="I489" s="16">
        <f t="shared" si="28"/>
        <v>1000</v>
      </c>
      <c r="J489" s="4">
        <v>106.9</v>
      </c>
      <c r="K489" s="4">
        <f>L489+M489</f>
        <v>106.9</v>
      </c>
      <c r="L489" s="4">
        <v>0</v>
      </c>
      <c r="M489" s="4">
        <v>106.9</v>
      </c>
      <c r="N489" s="4">
        <f t="shared" si="29"/>
        <v>0</v>
      </c>
      <c r="O489" s="4">
        <f t="shared" si="30"/>
        <v>893.1</v>
      </c>
      <c r="P489" s="16">
        <f t="shared" si="31"/>
        <v>893.1</v>
      </c>
    </row>
    <row r="490" spans="1:16" hidden="1" outlineLevel="2" x14ac:dyDescent="0.25">
      <c r="A490" s="1" t="str">
        <f>MID(E490,1,1)</f>
        <v>2</v>
      </c>
      <c r="C490" s="2" t="s">
        <v>588</v>
      </c>
      <c r="D490" s="2" t="s">
        <v>589</v>
      </c>
      <c r="E490" s="2" t="s">
        <v>603</v>
      </c>
      <c r="F490" s="3" t="s">
        <v>604</v>
      </c>
      <c r="G490" s="4">
        <v>2160</v>
      </c>
      <c r="H490" s="4">
        <v>0</v>
      </c>
      <c r="I490" s="16">
        <f t="shared" si="28"/>
        <v>2160</v>
      </c>
      <c r="J490" s="4">
        <v>2113.75</v>
      </c>
      <c r="K490" s="4">
        <f>L490+M490</f>
        <v>2113.75</v>
      </c>
      <c r="L490" s="4">
        <v>0</v>
      </c>
      <c r="M490" s="4">
        <v>2113.75</v>
      </c>
      <c r="N490" s="4">
        <f t="shared" si="29"/>
        <v>0</v>
      </c>
      <c r="O490" s="4">
        <f t="shared" si="30"/>
        <v>46.25</v>
      </c>
      <c r="P490" s="16">
        <f t="shared" si="31"/>
        <v>46.25</v>
      </c>
    </row>
    <row r="491" spans="1:16" hidden="1" outlineLevel="2" x14ac:dyDescent="0.25">
      <c r="A491" s="1" t="str">
        <f>MID(E491,1,1)</f>
        <v>2</v>
      </c>
      <c r="C491" s="2" t="s">
        <v>629</v>
      </c>
      <c r="D491" s="2" t="s">
        <v>671</v>
      </c>
      <c r="E491" s="2" t="s">
        <v>603</v>
      </c>
      <c r="F491" s="3" t="s">
        <v>674</v>
      </c>
      <c r="G491" s="4">
        <v>37543.1</v>
      </c>
      <c r="H491" s="4">
        <v>0</v>
      </c>
      <c r="I491" s="16">
        <f t="shared" si="28"/>
        <v>37543.1</v>
      </c>
      <c r="J491" s="4">
        <v>16434.169999999998</v>
      </c>
      <c r="K491" s="4">
        <f>L491+M491</f>
        <v>16434.169999999998</v>
      </c>
      <c r="L491" s="4">
        <v>0</v>
      </c>
      <c r="M491" s="4">
        <v>16434.169999999998</v>
      </c>
      <c r="N491" s="4">
        <f t="shared" si="29"/>
        <v>0</v>
      </c>
      <c r="O491" s="4">
        <f t="shared" si="30"/>
        <v>21108.93</v>
      </c>
      <c r="P491" s="16">
        <f t="shared" si="31"/>
        <v>21108.93</v>
      </c>
    </row>
    <row r="492" spans="1:16" hidden="1" outlineLevel="2" x14ac:dyDescent="0.25">
      <c r="A492" s="1" t="str">
        <f>MID(E492,1,1)</f>
        <v>2</v>
      </c>
      <c r="C492" s="2" t="s">
        <v>704</v>
      </c>
      <c r="D492" s="2" t="s">
        <v>719</v>
      </c>
      <c r="E492" s="2" t="s">
        <v>603</v>
      </c>
      <c r="F492" s="3" t="s">
        <v>725</v>
      </c>
      <c r="G492" s="4">
        <v>5000</v>
      </c>
      <c r="H492" s="4">
        <v>0</v>
      </c>
      <c r="I492" s="16">
        <f t="shared" si="28"/>
        <v>5000</v>
      </c>
      <c r="J492" s="4">
        <v>0</v>
      </c>
      <c r="K492" s="4">
        <f>L492+M492</f>
        <v>0</v>
      </c>
      <c r="L492" s="4">
        <v>0</v>
      </c>
      <c r="M492" s="4">
        <v>0</v>
      </c>
      <c r="N492" s="4">
        <f t="shared" si="29"/>
        <v>0</v>
      </c>
      <c r="O492" s="4">
        <f t="shared" si="30"/>
        <v>5000</v>
      </c>
      <c r="P492" s="16">
        <f t="shared" si="31"/>
        <v>5000</v>
      </c>
    </row>
    <row r="493" spans="1:16" hidden="1" outlineLevel="2" x14ac:dyDescent="0.25">
      <c r="A493" s="1" t="str">
        <f>MID(E493,1,1)</f>
        <v>2</v>
      </c>
      <c r="C493" s="2" t="s">
        <v>1124</v>
      </c>
      <c r="D493" s="2" t="s">
        <v>115</v>
      </c>
      <c r="E493" s="2" t="s">
        <v>603</v>
      </c>
      <c r="F493" s="3" t="s">
        <v>1152</v>
      </c>
      <c r="G493" s="4">
        <v>0</v>
      </c>
      <c r="H493" s="4">
        <v>0</v>
      </c>
      <c r="I493" s="16">
        <f t="shared" si="28"/>
        <v>0</v>
      </c>
      <c r="J493" s="4">
        <v>0</v>
      </c>
      <c r="K493" s="4">
        <f>L493+M493</f>
        <v>0</v>
      </c>
      <c r="L493" s="4">
        <v>0</v>
      </c>
      <c r="M493" s="4">
        <v>0</v>
      </c>
      <c r="N493" s="4">
        <f t="shared" si="29"/>
        <v>0</v>
      </c>
      <c r="O493" s="4">
        <f t="shared" si="30"/>
        <v>0</v>
      </c>
      <c r="P493" s="16">
        <f t="shared" si="31"/>
        <v>0</v>
      </c>
    </row>
    <row r="494" spans="1:16" hidden="1" outlineLevel="2" x14ac:dyDescent="0.25">
      <c r="A494" s="1" t="str">
        <f>MID(E494,1,1)</f>
        <v>2</v>
      </c>
      <c r="C494" s="2" t="s">
        <v>82</v>
      </c>
      <c r="D494" s="2" t="s">
        <v>153</v>
      </c>
      <c r="E494" s="2" t="s">
        <v>181</v>
      </c>
      <c r="F494" s="3" t="s">
        <v>182</v>
      </c>
      <c r="G494" s="4">
        <v>9300</v>
      </c>
      <c r="H494" s="4">
        <v>0</v>
      </c>
      <c r="I494" s="16">
        <f t="shared" si="28"/>
        <v>9300</v>
      </c>
      <c r="J494" s="4">
        <v>685.5</v>
      </c>
      <c r="K494" s="4">
        <f>L494+M494</f>
        <v>737.28</v>
      </c>
      <c r="L494" s="4">
        <v>51.78</v>
      </c>
      <c r="M494" s="4">
        <v>685.5</v>
      </c>
      <c r="N494" s="4">
        <f t="shared" si="29"/>
        <v>0</v>
      </c>
      <c r="O494" s="4">
        <f t="shared" si="30"/>
        <v>8614.5</v>
      </c>
      <c r="P494" s="16">
        <f t="shared" si="31"/>
        <v>8614.5</v>
      </c>
    </row>
    <row r="495" spans="1:16" hidden="1" outlineLevel="2" x14ac:dyDescent="0.25">
      <c r="A495" s="1" t="str">
        <f>MID(E495,1,1)</f>
        <v>2</v>
      </c>
      <c r="C495" s="2" t="s">
        <v>349</v>
      </c>
      <c r="D495" s="2" t="s">
        <v>39</v>
      </c>
      <c r="E495" s="2" t="s">
        <v>181</v>
      </c>
      <c r="F495" s="3" t="s">
        <v>363</v>
      </c>
      <c r="G495" s="4">
        <v>558623.48</v>
      </c>
      <c r="H495" s="4">
        <v>0</v>
      </c>
      <c r="I495" s="16">
        <f t="shared" si="28"/>
        <v>558623.48</v>
      </c>
      <c r="J495" s="4">
        <v>450773.88</v>
      </c>
      <c r="K495" s="4">
        <f>L495+M495</f>
        <v>450773.88</v>
      </c>
      <c r="L495" s="4">
        <v>0</v>
      </c>
      <c r="M495" s="4">
        <v>450773.88</v>
      </c>
      <c r="N495" s="4">
        <f t="shared" si="29"/>
        <v>0</v>
      </c>
      <c r="O495" s="4">
        <f t="shared" si="30"/>
        <v>107849.59999999998</v>
      </c>
      <c r="P495" s="16">
        <f t="shared" si="31"/>
        <v>107849.59999999998</v>
      </c>
    </row>
    <row r="496" spans="1:16" hidden="1" outlineLevel="2" x14ac:dyDescent="0.25">
      <c r="A496" s="1" t="str">
        <f>MID(E496,1,1)</f>
        <v>2</v>
      </c>
      <c r="C496" s="2" t="s">
        <v>704</v>
      </c>
      <c r="D496" s="2" t="s">
        <v>719</v>
      </c>
      <c r="E496" s="2" t="s">
        <v>181</v>
      </c>
      <c r="F496" s="3" t="s">
        <v>726</v>
      </c>
      <c r="G496" s="4">
        <v>0</v>
      </c>
      <c r="H496" s="4">
        <v>0</v>
      </c>
      <c r="I496" s="16">
        <f t="shared" si="28"/>
        <v>0</v>
      </c>
      <c r="J496" s="4">
        <v>0</v>
      </c>
      <c r="K496" s="4">
        <f>L496+M496</f>
        <v>0</v>
      </c>
      <c r="L496" s="4">
        <v>0</v>
      </c>
      <c r="M496" s="4">
        <v>0</v>
      </c>
      <c r="N496" s="4">
        <f t="shared" si="29"/>
        <v>0</v>
      </c>
      <c r="O496" s="4">
        <f t="shared" si="30"/>
        <v>0</v>
      </c>
      <c r="P496" s="16">
        <f t="shared" si="31"/>
        <v>0</v>
      </c>
    </row>
    <row r="497" spans="1:16" hidden="1" outlineLevel="2" x14ac:dyDescent="0.25">
      <c r="A497" s="1" t="str">
        <f>MID(E497,1,1)</f>
        <v>2</v>
      </c>
      <c r="C497" s="2" t="s">
        <v>349</v>
      </c>
      <c r="D497" s="2" t="s">
        <v>39</v>
      </c>
      <c r="E497" s="2" t="s">
        <v>357</v>
      </c>
      <c r="F497" s="3" t="s">
        <v>358</v>
      </c>
      <c r="G497" s="4">
        <v>2000</v>
      </c>
      <c r="H497" s="4">
        <v>0</v>
      </c>
      <c r="I497" s="16">
        <f t="shared" si="28"/>
        <v>2000</v>
      </c>
      <c r="J497" s="4">
        <v>0</v>
      </c>
      <c r="K497" s="4">
        <f>L497+M497</f>
        <v>0</v>
      </c>
      <c r="L497" s="4">
        <v>0</v>
      </c>
      <c r="M497" s="4">
        <v>0</v>
      </c>
      <c r="N497" s="4">
        <f t="shared" si="29"/>
        <v>0</v>
      </c>
      <c r="O497" s="4">
        <f t="shared" si="30"/>
        <v>2000</v>
      </c>
      <c r="P497" s="16">
        <f t="shared" si="31"/>
        <v>2000</v>
      </c>
    </row>
    <row r="498" spans="1:16" hidden="1" outlineLevel="2" x14ac:dyDescent="0.25">
      <c r="A498" s="1" t="str">
        <f>MID(E498,1,1)</f>
        <v>2</v>
      </c>
      <c r="C498" s="2" t="s">
        <v>74</v>
      </c>
      <c r="D498" s="2" t="s">
        <v>39</v>
      </c>
      <c r="E498" s="2" t="s">
        <v>386</v>
      </c>
      <c r="F498" s="3" t="s">
        <v>387</v>
      </c>
      <c r="G498" s="4">
        <v>15000</v>
      </c>
      <c r="H498" s="4">
        <v>0</v>
      </c>
      <c r="I498" s="16">
        <f t="shared" si="28"/>
        <v>15000</v>
      </c>
      <c r="J498" s="4">
        <v>29529.79</v>
      </c>
      <c r="K498" s="4">
        <f>L498+M498</f>
        <v>29529.79</v>
      </c>
      <c r="L498" s="4">
        <v>0</v>
      </c>
      <c r="M498" s="4">
        <v>29529.79</v>
      </c>
      <c r="N498" s="4">
        <f t="shared" si="29"/>
        <v>0</v>
      </c>
      <c r="O498" s="4">
        <f t="shared" si="30"/>
        <v>-14529.79</v>
      </c>
      <c r="P498" s="16">
        <f t="shared" si="31"/>
        <v>-14529.79</v>
      </c>
    </row>
    <row r="499" spans="1:16" hidden="1" outlineLevel="2" x14ac:dyDescent="0.25">
      <c r="A499" s="1" t="str">
        <f>MID(E499,1,1)</f>
        <v>2</v>
      </c>
      <c r="C499" s="2" t="s">
        <v>311</v>
      </c>
      <c r="D499" s="2" t="s">
        <v>130</v>
      </c>
      <c r="E499" s="2" t="s">
        <v>328</v>
      </c>
      <c r="F499" s="3" t="s">
        <v>329</v>
      </c>
      <c r="G499" s="4">
        <v>3000</v>
      </c>
      <c r="H499" s="4">
        <v>0</v>
      </c>
      <c r="I499" s="16">
        <f t="shared" si="28"/>
        <v>3000</v>
      </c>
      <c r="J499" s="4">
        <v>1539.2</v>
      </c>
      <c r="K499" s="4">
        <f>L499+M499</f>
        <v>1539.2</v>
      </c>
      <c r="L499" s="4">
        <v>0</v>
      </c>
      <c r="M499" s="4">
        <v>1539.2</v>
      </c>
      <c r="N499" s="4">
        <f t="shared" si="29"/>
        <v>0</v>
      </c>
      <c r="O499" s="4">
        <f t="shared" si="30"/>
        <v>1460.8</v>
      </c>
      <c r="P499" s="16">
        <f t="shared" si="31"/>
        <v>1460.8</v>
      </c>
    </row>
    <row r="500" spans="1:16" hidden="1" outlineLevel="2" x14ac:dyDescent="0.25">
      <c r="A500" s="1" t="str">
        <f>MID(E500,1,1)</f>
        <v>2</v>
      </c>
      <c r="C500" s="2" t="s">
        <v>8</v>
      </c>
      <c r="D500" s="2" t="s">
        <v>12</v>
      </c>
      <c r="E500" s="2" t="s">
        <v>21</v>
      </c>
      <c r="F500" s="3" t="s">
        <v>22</v>
      </c>
      <c r="G500" s="4">
        <v>2011.35</v>
      </c>
      <c r="H500" s="4">
        <v>0</v>
      </c>
      <c r="I500" s="16">
        <f t="shared" si="28"/>
        <v>2011.35</v>
      </c>
      <c r="J500" s="4">
        <v>1796.85</v>
      </c>
      <c r="K500" s="4">
        <f>L500+M500</f>
        <v>1796.85</v>
      </c>
      <c r="L500" s="4">
        <v>0</v>
      </c>
      <c r="M500" s="4">
        <v>1796.85</v>
      </c>
      <c r="N500" s="4">
        <f t="shared" si="29"/>
        <v>0</v>
      </c>
      <c r="O500" s="4">
        <f t="shared" si="30"/>
        <v>214.5</v>
      </c>
      <c r="P500" s="16">
        <f t="shared" si="31"/>
        <v>214.5</v>
      </c>
    </row>
    <row r="501" spans="1:16" hidden="1" outlineLevel="2" x14ac:dyDescent="0.25">
      <c r="A501" s="1" t="str">
        <f>MID(E501,1,1)</f>
        <v>2</v>
      </c>
      <c r="C501" s="2" t="s">
        <v>82</v>
      </c>
      <c r="D501" s="2" t="s">
        <v>153</v>
      </c>
      <c r="E501" s="2" t="s">
        <v>21</v>
      </c>
      <c r="F501" s="3" t="s">
        <v>173</v>
      </c>
      <c r="G501" s="4">
        <v>2500</v>
      </c>
      <c r="H501" s="4">
        <v>0</v>
      </c>
      <c r="I501" s="16">
        <f t="shared" si="28"/>
        <v>2500</v>
      </c>
      <c r="J501" s="4">
        <v>698.64</v>
      </c>
      <c r="K501" s="4">
        <f>L501+M501</f>
        <v>698.64</v>
      </c>
      <c r="L501" s="4">
        <v>0</v>
      </c>
      <c r="M501" s="4">
        <v>698.64</v>
      </c>
      <c r="N501" s="4">
        <f t="shared" si="29"/>
        <v>0</v>
      </c>
      <c r="O501" s="4">
        <f t="shared" si="30"/>
        <v>1801.3600000000001</v>
      </c>
      <c r="P501" s="16">
        <f t="shared" si="31"/>
        <v>1801.3600000000001</v>
      </c>
    </row>
    <row r="502" spans="1:16" hidden="1" outlineLevel="2" x14ac:dyDescent="0.25">
      <c r="A502" s="1" t="str">
        <f>MID(E502,1,1)</f>
        <v>2</v>
      </c>
      <c r="C502" s="2" t="s">
        <v>82</v>
      </c>
      <c r="D502" s="2" t="s">
        <v>194</v>
      </c>
      <c r="E502" s="2" t="s">
        <v>21</v>
      </c>
      <c r="F502" s="3" t="s">
        <v>215</v>
      </c>
      <c r="G502" s="4">
        <v>2000</v>
      </c>
      <c r="H502" s="4">
        <v>0</v>
      </c>
      <c r="I502" s="16">
        <f t="shared" si="28"/>
        <v>2000</v>
      </c>
      <c r="J502" s="4">
        <v>45.86</v>
      </c>
      <c r="K502" s="4">
        <f>L502+M502</f>
        <v>15.61</v>
      </c>
      <c r="L502" s="4">
        <v>0</v>
      </c>
      <c r="M502" s="4">
        <v>15.61</v>
      </c>
      <c r="N502" s="4">
        <f t="shared" si="29"/>
        <v>30.25</v>
      </c>
      <c r="O502" s="4">
        <f t="shared" si="30"/>
        <v>1954.14</v>
      </c>
      <c r="P502" s="16">
        <f t="shared" si="31"/>
        <v>1954.14</v>
      </c>
    </row>
    <row r="503" spans="1:16" hidden="1" outlineLevel="2" x14ac:dyDescent="0.25">
      <c r="A503" s="1" t="str">
        <f>MID(E503,1,1)</f>
        <v>2</v>
      </c>
      <c r="C503" s="2" t="s">
        <v>191</v>
      </c>
      <c r="D503" s="2" t="s">
        <v>39</v>
      </c>
      <c r="E503" s="2" t="s">
        <v>21</v>
      </c>
      <c r="F503" s="3" t="s">
        <v>347</v>
      </c>
      <c r="G503" s="4">
        <v>105000</v>
      </c>
      <c r="H503" s="4">
        <v>0</v>
      </c>
      <c r="I503" s="16">
        <f t="shared" si="28"/>
        <v>105000</v>
      </c>
      <c r="J503" s="4">
        <v>42016.01</v>
      </c>
      <c r="K503" s="4">
        <f>L503+M503</f>
        <v>41937</v>
      </c>
      <c r="L503" s="4">
        <v>0</v>
      </c>
      <c r="M503" s="4">
        <v>41937</v>
      </c>
      <c r="N503" s="4">
        <f t="shared" si="29"/>
        <v>79.010000000002037</v>
      </c>
      <c r="O503" s="4">
        <f t="shared" si="30"/>
        <v>62983.99</v>
      </c>
      <c r="P503" s="16">
        <f t="shared" si="31"/>
        <v>62983.99</v>
      </c>
    </row>
    <row r="504" spans="1:16" hidden="1" outlineLevel="2" x14ac:dyDescent="0.25">
      <c r="A504" s="1" t="str">
        <f>MID(E504,1,1)</f>
        <v>2</v>
      </c>
      <c r="C504" s="2" t="s">
        <v>629</v>
      </c>
      <c r="D504" s="2" t="s">
        <v>655</v>
      </c>
      <c r="E504" s="2" t="s">
        <v>21</v>
      </c>
      <c r="F504" s="3" t="s">
        <v>670</v>
      </c>
      <c r="G504" s="4">
        <v>15908.16</v>
      </c>
      <c r="H504" s="4">
        <v>0</v>
      </c>
      <c r="I504" s="16">
        <f t="shared" si="28"/>
        <v>15908.16</v>
      </c>
      <c r="J504" s="4">
        <v>3818.45</v>
      </c>
      <c r="K504" s="4">
        <f>L504+M504</f>
        <v>3784.45</v>
      </c>
      <c r="L504" s="4">
        <v>0</v>
      </c>
      <c r="M504" s="4">
        <v>3784.45</v>
      </c>
      <c r="N504" s="4">
        <f t="shared" si="29"/>
        <v>34</v>
      </c>
      <c r="O504" s="4">
        <f t="shared" si="30"/>
        <v>12089.71</v>
      </c>
      <c r="P504" s="16">
        <f t="shared" si="31"/>
        <v>12089.71</v>
      </c>
    </row>
    <row r="505" spans="1:16" hidden="1" outlineLevel="2" x14ac:dyDescent="0.25">
      <c r="A505" s="1" t="str">
        <f>MID(E505,1,1)</f>
        <v>2</v>
      </c>
      <c r="C505" s="2" t="s">
        <v>755</v>
      </c>
      <c r="D505" s="2" t="s">
        <v>756</v>
      </c>
      <c r="E505" s="2" t="s">
        <v>21</v>
      </c>
      <c r="F505" s="3" t="s">
        <v>768</v>
      </c>
      <c r="G505" s="4">
        <v>2000</v>
      </c>
      <c r="H505" s="4">
        <v>0</v>
      </c>
      <c r="I505" s="16">
        <f t="shared" si="28"/>
        <v>2000</v>
      </c>
      <c r="J505" s="4">
        <v>0</v>
      </c>
      <c r="K505" s="4">
        <f>L505+M505</f>
        <v>0</v>
      </c>
      <c r="L505" s="4">
        <v>0</v>
      </c>
      <c r="M505" s="4">
        <v>0</v>
      </c>
      <c r="N505" s="4">
        <f t="shared" si="29"/>
        <v>0</v>
      </c>
      <c r="O505" s="4">
        <f t="shared" si="30"/>
        <v>2000</v>
      </c>
      <c r="P505" s="16">
        <f t="shared" si="31"/>
        <v>2000</v>
      </c>
    </row>
    <row r="506" spans="1:16" hidden="1" outlineLevel="2" x14ac:dyDescent="0.25">
      <c r="A506" s="1" t="str">
        <f>MID(E506,1,1)</f>
        <v>2</v>
      </c>
      <c r="C506" s="2" t="s">
        <v>810</v>
      </c>
      <c r="D506" s="2" t="s">
        <v>415</v>
      </c>
      <c r="E506" s="2" t="s">
        <v>21</v>
      </c>
      <c r="F506" s="3" t="s">
        <v>834</v>
      </c>
      <c r="G506" s="4">
        <v>15000</v>
      </c>
      <c r="H506" s="4">
        <v>0</v>
      </c>
      <c r="I506" s="16">
        <f t="shared" si="28"/>
        <v>15000</v>
      </c>
      <c r="J506" s="4">
        <v>3607.81</v>
      </c>
      <c r="K506" s="4">
        <f>L506+M506</f>
        <v>3607.81</v>
      </c>
      <c r="L506" s="4">
        <v>0</v>
      </c>
      <c r="M506" s="4">
        <v>3607.81</v>
      </c>
      <c r="N506" s="4">
        <f t="shared" si="29"/>
        <v>0</v>
      </c>
      <c r="O506" s="4">
        <f t="shared" si="30"/>
        <v>11392.19</v>
      </c>
      <c r="P506" s="16">
        <f t="shared" si="31"/>
        <v>11392.19</v>
      </c>
    </row>
    <row r="507" spans="1:16" hidden="1" outlineLevel="2" x14ac:dyDescent="0.25">
      <c r="A507" s="1" t="str">
        <f>MID(E507,1,1)</f>
        <v>2</v>
      </c>
      <c r="C507" s="2" t="s">
        <v>1020</v>
      </c>
      <c r="D507" s="2" t="s">
        <v>257</v>
      </c>
      <c r="E507" s="2" t="s">
        <v>21</v>
      </c>
      <c r="F507" s="3" t="s">
        <v>1060</v>
      </c>
      <c r="G507" s="4">
        <v>24700</v>
      </c>
      <c r="H507" s="4">
        <v>0</v>
      </c>
      <c r="I507" s="16">
        <f t="shared" si="28"/>
        <v>24700</v>
      </c>
      <c r="J507" s="4">
        <v>14621.95</v>
      </c>
      <c r="K507" s="4">
        <f>L507+M507</f>
        <v>14621.95</v>
      </c>
      <c r="L507" s="4">
        <v>0</v>
      </c>
      <c r="M507" s="4">
        <v>14621.95</v>
      </c>
      <c r="N507" s="4">
        <f t="shared" si="29"/>
        <v>0</v>
      </c>
      <c r="O507" s="4">
        <f t="shared" si="30"/>
        <v>10078.049999999999</v>
      </c>
      <c r="P507" s="16">
        <f t="shared" si="31"/>
        <v>10078.049999999999</v>
      </c>
    </row>
    <row r="508" spans="1:16" hidden="1" outlineLevel="2" x14ac:dyDescent="0.25">
      <c r="A508" s="1" t="str">
        <f>MID(E508,1,1)</f>
        <v>2</v>
      </c>
      <c r="C508" s="2" t="s">
        <v>102</v>
      </c>
      <c r="D508" s="2" t="s">
        <v>115</v>
      </c>
      <c r="E508" s="2" t="s">
        <v>117</v>
      </c>
      <c r="F508" s="3" t="s">
        <v>118</v>
      </c>
      <c r="G508" s="4">
        <v>24200</v>
      </c>
      <c r="H508" s="4">
        <v>0</v>
      </c>
      <c r="I508" s="16">
        <f t="shared" si="28"/>
        <v>24200</v>
      </c>
      <c r="J508" s="4">
        <v>11313.5</v>
      </c>
      <c r="K508" s="4">
        <f>L508+M508</f>
        <v>11313.5</v>
      </c>
      <c r="L508" s="4">
        <v>0</v>
      </c>
      <c r="M508" s="4">
        <v>11313.5</v>
      </c>
      <c r="N508" s="4">
        <f t="shared" si="29"/>
        <v>0</v>
      </c>
      <c r="O508" s="4">
        <f t="shared" si="30"/>
        <v>12886.5</v>
      </c>
      <c r="P508" s="16">
        <f t="shared" si="31"/>
        <v>12886.5</v>
      </c>
    </row>
    <row r="509" spans="1:16" hidden="1" outlineLevel="2" x14ac:dyDescent="0.25">
      <c r="A509" s="1" t="str">
        <f>MID(E509,1,1)</f>
        <v>2</v>
      </c>
      <c r="C509" s="2" t="s">
        <v>119</v>
      </c>
      <c r="D509" s="2" t="s">
        <v>54</v>
      </c>
      <c r="E509" s="2" t="s">
        <v>117</v>
      </c>
      <c r="F509" s="3" t="s">
        <v>122</v>
      </c>
      <c r="G509" s="4">
        <v>16000</v>
      </c>
      <c r="H509" s="4">
        <v>0</v>
      </c>
      <c r="I509" s="16">
        <f t="shared" si="28"/>
        <v>16000</v>
      </c>
      <c r="J509" s="4">
        <v>4127.5200000000004</v>
      </c>
      <c r="K509" s="4">
        <f>L509+M509</f>
        <v>4127.5200000000004</v>
      </c>
      <c r="L509" s="4">
        <v>0</v>
      </c>
      <c r="M509" s="4">
        <v>4127.5200000000004</v>
      </c>
      <c r="N509" s="4">
        <f t="shared" si="29"/>
        <v>0</v>
      </c>
      <c r="O509" s="4">
        <f t="shared" si="30"/>
        <v>11872.48</v>
      </c>
      <c r="P509" s="16">
        <f t="shared" si="31"/>
        <v>11872.48</v>
      </c>
    </row>
    <row r="510" spans="1:16" hidden="1" outlineLevel="2" x14ac:dyDescent="0.25">
      <c r="A510" s="1" t="str">
        <f>MID(E510,1,1)</f>
        <v>2</v>
      </c>
      <c r="C510" s="2" t="s">
        <v>82</v>
      </c>
      <c r="D510" s="2" t="s">
        <v>153</v>
      </c>
      <c r="E510" s="2" t="s">
        <v>117</v>
      </c>
      <c r="F510" s="3" t="s">
        <v>174</v>
      </c>
      <c r="G510" s="4">
        <v>2300</v>
      </c>
      <c r="H510" s="4">
        <v>0</v>
      </c>
      <c r="I510" s="16">
        <f t="shared" si="28"/>
        <v>2300</v>
      </c>
      <c r="J510" s="4">
        <v>1369.6</v>
      </c>
      <c r="K510" s="4">
        <f>L510+M510</f>
        <v>1369.6</v>
      </c>
      <c r="L510" s="4">
        <v>0</v>
      </c>
      <c r="M510" s="4">
        <v>1369.6</v>
      </c>
      <c r="N510" s="4">
        <f t="shared" si="29"/>
        <v>0</v>
      </c>
      <c r="O510" s="4">
        <f t="shared" si="30"/>
        <v>930.40000000000009</v>
      </c>
      <c r="P510" s="16">
        <f t="shared" si="31"/>
        <v>930.40000000000009</v>
      </c>
    </row>
    <row r="511" spans="1:16" hidden="1" outlineLevel="2" x14ac:dyDescent="0.25">
      <c r="A511" s="1" t="str">
        <f>MID(E511,1,1)</f>
        <v>2</v>
      </c>
      <c r="C511" s="2" t="s">
        <v>82</v>
      </c>
      <c r="D511" s="2" t="s">
        <v>194</v>
      </c>
      <c r="E511" s="2" t="s">
        <v>117</v>
      </c>
      <c r="F511" s="3" t="s">
        <v>216</v>
      </c>
      <c r="G511" s="4">
        <v>1000</v>
      </c>
      <c r="H511" s="4">
        <v>0</v>
      </c>
      <c r="I511" s="16">
        <f t="shared" si="28"/>
        <v>1000</v>
      </c>
      <c r="J511" s="4">
        <v>188.6</v>
      </c>
      <c r="K511" s="4">
        <f>L511+M511</f>
        <v>188.6</v>
      </c>
      <c r="L511" s="4">
        <v>0</v>
      </c>
      <c r="M511" s="4">
        <v>188.6</v>
      </c>
      <c r="N511" s="4">
        <f t="shared" si="29"/>
        <v>0</v>
      </c>
      <c r="O511" s="4">
        <f t="shared" si="30"/>
        <v>811.4</v>
      </c>
      <c r="P511" s="16">
        <f t="shared" si="31"/>
        <v>811.4</v>
      </c>
    </row>
    <row r="512" spans="1:16" hidden="1" outlineLevel="2" x14ac:dyDescent="0.25">
      <c r="A512" s="1" t="str">
        <f>MID(E512,1,1)</f>
        <v>2</v>
      </c>
      <c r="C512" s="2" t="s">
        <v>228</v>
      </c>
      <c r="D512" s="2" t="s">
        <v>229</v>
      </c>
      <c r="E512" s="2" t="s">
        <v>117</v>
      </c>
      <c r="F512" s="3" t="s">
        <v>242</v>
      </c>
      <c r="G512" s="4">
        <v>1000</v>
      </c>
      <c r="H512" s="4">
        <v>0</v>
      </c>
      <c r="I512" s="16">
        <f t="shared" si="28"/>
        <v>1000</v>
      </c>
      <c r="J512" s="4">
        <v>0</v>
      </c>
      <c r="K512" s="4">
        <f>L512+M512</f>
        <v>0</v>
      </c>
      <c r="L512" s="4">
        <v>0</v>
      </c>
      <c r="M512" s="4">
        <v>0</v>
      </c>
      <c r="N512" s="4">
        <f t="shared" si="29"/>
        <v>0</v>
      </c>
      <c r="O512" s="4">
        <f t="shared" si="30"/>
        <v>1000</v>
      </c>
      <c r="P512" s="16">
        <f t="shared" si="31"/>
        <v>1000</v>
      </c>
    </row>
    <row r="513" spans="1:16" hidden="1" outlineLevel="2" x14ac:dyDescent="0.25">
      <c r="A513" s="1" t="str">
        <f>MID(E513,1,1)</f>
        <v>2</v>
      </c>
      <c r="C513" s="2" t="s">
        <v>434</v>
      </c>
      <c r="D513" s="2" t="s">
        <v>39</v>
      </c>
      <c r="E513" s="2" t="s">
        <v>117</v>
      </c>
      <c r="F513" s="3" t="s">
        <v>444</v>
      </c>
      <c r="G513" s="4">
        <v>49860</v>
      </c>
      <c r="H513" s="4">
        <v>0</v>
      </c>
      <c r="I513" s="16">
        <f t="shared" si="28"/>
        <v>49860</v>
      </c>
      <c r="J513" s="4">
        <v>47806.02</v>
      </c>
      <c r="K513" s="4">
        <f>L513+M513</f>
        <v>47375.77</v>
      </c>
      <c r="L513" s="4">
        <v>0</v>
      </c>
      <c r="M513" s="4">
        <v>47375.77</v>
      </c>
      <c r="N513" s="4">
        <f t="shared" si="29"/>
        <v>430.25</v>
      </c>
      <c r="O513" s="4">
        <f t="shared" si="30"/>
        <v>2053.9800000000032</v>
      </c>
      <c r="P513" s="16">
        <f t="shared" si="31"/>
        <v>2053.9800000000032</v>
      </c>
    </row>
    <row r="514" spans="1:16" hidden="1" outlineLevel="2" x14ac:dyDescent="0.25">
      <c r="A514" s="1" t="str">
        <f>MID(E514,1,1)</f>
        <v>2</v>
      </c>
      <c r="C514" s="2" t="s">
        <v>502</v>
      </c>
      <c r="D514" s="2" t="s">
        <v>537</v>
      </c>
      <c r="E514" s="2" t="s">
        <v>117</v>
      </c>
      <c r="F514" s="3" t="s">
        <v>543</v>
      </c>
      <c r="G514" s="4">
        <v>500</v>
      </c>
      <c r="H514" s="4">
        <v>0</v>
      </c>
      <c r="I514" s="16">
        <f t="shared" si="28"/>
        <v>500</v>
      </c>
      <c r="J514" s="4">
        <v>0</v>
      </c>
      <c r="K514" s="4">
        <f>L514+M514</f>
        <v>0</v>
      </c>
      <c r="L514" s="4">
        <v>0</v>
      </c>
      <c r="M514" s="4">
        <v>0</v>
      </c>
      <c r="N514" s="4">
        <f t="shared" si="29"/>
        <v>0</v>
      </c>
      <c r="O514" s="4">
        <f t="shared" si="30"/>
        <v>500</v>
      </c>
      <c r="P514" s="16">
        <f t="shared" si="31"/>
        <v>500</v>
      </c>
    </row>
    <row r="515" spans="1:16" hidden="1" outlineLevel="2" x14ac:dyDescent="0.25">
      <c r="A515" s="1" t="str">
        <f>MID(E515,1,1)</f>
        <v>2</v>
      </c>
      <c r="C515" s="2" t="s">
        <v>588</v>
      </c>
      <c r="D515" s="2" t="s">
        <v>589</v>
      </c>
      <c r="E515" s="2" t="s">
        <v>117</v>
      </c>
      <c r="F515" s="3" t="s">
        <v>601</v>
      </c>
      <c r="G515" s="4">
        <v>92385.83</v>
      </c>
      <c r="H515" s="4">
        <v>0</v>
      </c>
      <c r="I515" s="16">
        <f t="shared" si="28"/>
        <v>92385.83</v>
      </c>
      <c r="J515" s="4">
        <v>30940.32</v>
      </c>
      <c r="K515" s="4">
        <f>L515+M515</f>
        <v>30940.32</v>
      </c>
      <c r="L515" s="4">
        <v>0</v>
      </c>
      <c r="M515" s="4">
        <v>30940.32</v>
      </c>
      <c r="N515" s="4">
        <f t="shared" si="29"/>
        <v>0</v>
      </c>
      <c r="O515" s="4">
        <f t="shared" si="30"/>
        <v>61445.51</v>
      </c>
      <c r="P515" s="16">
        <f t="shared" si="31"/>
        <v>61445.51</v>
      </c>
    </row>
    <row r="516" spans="1:16" hidden="1" outlineLevel="2" x14ac:dyDescent="0.25">
      <c r="A516" s="1" t="str">
        <f>MID(E516,1,1)</f>
        <v>2</v>
      </c>
      <c r="C516" s="2" t="s">
        <v>610</v>
      </c>
      <c r="D516" s="2" t="s">
        <v>611</v>
      </c>
      <c r="E516" s="2" t="s">
        <v>117</v>
      </c>
      <c r="F516" s="3" t="s">
        <v>618</v>
      </c>
      <c r="G516" s="4">
        <v>1100</v>
      </c>
      <c r="H516" s="4">
        <v>0</v>
      </c>
      <c r="I516" s="16">
        <f t="shared" ref="I516:I579" si="32">G516-H516</f>
        <v>1100</v>
      </c>
      <c r="J516" s="4">
        <v>511.2</v>
      </c>
      <c r="K516" s="4">
        <f>L516+M516</f>
        <v>511.2</v>
      </c>
      <c r="L516" s="4">
        <v>0</v>
      </c>
      <c r="M516" s="4">
        <v>511.2</v>
      </c>
      <c r="N516" s="4">
        <f t="shared" ref="N516:N579" si="33">J516-M516</f>
        <v>0</v>
      </c>
      <c r="O516" s="4">
        <f t="shared" ref="O516:O579" si="34">G516-J516</f>
        <v>588.79999999999995</v>
      </c>
      <c r="P516" s="16">
        <f t="shared" ref="P516:P579" si="35">I516-J516</f>
        <v>588.79999999999995</v>
      </c>
    </row>
    <row r="517" spans="1:16" hidden="1" outlineLevel="2" x14ac:dyDescent="0.25">
      <c r="A517" s="1" t="str">
        <f>MID(E517,1,1)</f>
        <v>2</v>
      </c>
      <c r="C517" s="2" t="s">
        <v>629</v>
      </c>
      <c r="D517" s="2" t="s">
        <v>686</v>
      </c>
      <c r="E517" s="2" t="s">
        <v>117</v>
      </c>
      <c r="F517" s="3" t="s">
        <v>690</v>
      </c>
      <c r="G517" s="4">
        <v>2000</v>
      </c>
      <c r="H517" s="4">
        <v>0</v>
      </c>
      <c r="I517" s="16">
        <f t="shared" si="32"/>
        <v>2000</v>
      </c>
      <c r="J517" s="4">
        <v>66.5</v>
      </c>
      <c r="K517" s="4">
        <f>L517+M517</f>
        <v>66.5</v>
      </c>
      <c r="L517" s="4">
        <v>0</v>
      </c>
      <c r="M517" s="4">
        <v>66.5</v>
      </c>
      <c r="N517" s="4">
        <f t="shared" si="33"/>
        <v>0</v>
      </c>
      <c r="O517" s="4">
        <f t="shared" si="34"/>
        <v>1933.5</v>
      </c>
      <c r="P517" s="16">
        <f t="shared" si="35"/>
        <v>1933.5</v>
      </c>
    </row>
    <row r="518" spans="1:16" hidden="1" outlineLevel="2" x14ac:dyDescent="0.25">
      <c r="A518" s="1" t="str">
        <f>MID(E518,1,1)</f>
        <v>2</v>
      </c>
      <c r="C518" s="2" t="s">
        <v>629</v>
      </c>
      <c r="D518" s="2" t="s">
        <v>694</v>
      </c>
      <c r="E518" s="2" t="s">
        <v>117</v>
      </c>
      <c r="F518" s="3" t="s">
        <v>698</v>
      </c>
      <c r="G518" s="4">
        <v>400</v>
      </c>
      <c r="H518" s="4">
        <v>0</v>
      </c>
      <c r="I518" s="16">
        <f t="shared" si="32"/>
        <v>400</v>
      </c>
      <c r="J518" s="4">
        <v>0</v>
      </c>
      <c r="K518" s="4">
        <f>L518+M518</f>
        <v>0</v>
      </c>
      <c r="L518" s="4">
        <v>0</v>
      </c>
      <c r="M518" s="4">
        <v>0</v>
      </c>
      <c r="N518" s="4">
        <f t="shared" si="33"/>
        <v>0</v>
      </c>
      <c r="O518" s="4">
        <f t="shared" si="34"/>
        <v>400</v>
      </c>
      <c r="P518" s="16">
        <f t="shared" si="35"/>
        <v>400</v>
      </c>
    </row>
    <row r="519" spans="1:16" hidden="1" outlineLevel="2" x14ac:dyDescent="0.25">
      <c r="A519" s="1" t="str">
        <f>MID(E519,1,1)</f>
        <v>2</v>
      </c>
      <c r="C519" s="2" t="s">
        <v>704</v>
      </c>
      <c r="D519" s="2" t="s">
        <v>719</v>
      </c>
      <c r="E519" s="2" t="s">
        <v>117</v>
      </c>
      <c r="F519" s="3" t="s">
        <v>723</v>
      </c>
      <c r="G519" s="4">
        <v>1200</v>
      </c>
      <c r="H519" s="4">
        <v>0</v>
      </c>
      <c r="I519" s="16">
        <f t="shared" si="32"/>
        <v>1200</v>
      </c>
      <c r="J519" s="4">
        <v>550.79999999999995</v>
      </c>
      <c r="K519" s="4">
        <f>L519+M519</f>
        <v>550.79999999999995</v>
      </c>
      <c r="L519" s="4">
        <v>0</v>
      </c>
      <c r="M519" s="4">
        <v>550.79999999999995</v>
      </c>
      <c r="N519" s="4">
        <f t="shared" si="33"/>
        <v>0</v>
      </c>
      <c r="O519" s="4">
        <f t="shared" si="34"/>
        <v>649.20000000000005</v>
      </c>
      <c r="P519" s="16">
        <f t="shared" si="35"/>
        <v>649.20000000000005</v>
      </c>
    </row>
    <row r="520" spans="1:16" hidden="1" outlineLevel="2" x14ac:dyDescent="0.25">
      <c r="A520" s="1" t="str">
        <f>MID(E520,1,1)</f>
        <v>2</v>
      </c>
      <c r="C520" s="2" t="s">
        <v>755</v>
      </c>
      <c r="D520" s="2" t="s">
        <v>756</v>
      </c>
      <c r="E520" s="2" t="s">
        <v>117</v>
      </c>
      <c r="F520" s="3" t="s">
        <v>769</v>
      </c>
      <c r="G520" s="4">
        <v>111392</v>
      </c>
      <c r="H520" s="4">
        <v>0</v>
      </c>
      <c r="I520" s="16">
        <f t="shared" si="32"/>
        <v>111392</v>
      </c>
      <c r="J520" s="4">
        <v>22236.3</v>
      </c>
      <c r="K520" s="4">
        <f>L520+M520</f>
        <v>21275.59</v>
      </c>
      <c r="L520" s="4">
        <v>0</v>
      </c>
      <c r="M520" s="4">
        <v>21275.59</v>
      </c>
      <c r="N520" s="4">
        <f t="shared" si="33"/>
        <v>960.70999999999913</v>
      </c>
      <c r="O520" s="4">
        <f t="shared" si="34"/>
        <v>89155.7</v>
      </c>
      <c r="P520" s="16">
        <f t="shared" si="35"/>
        <v>89155.7</v>
      </c>
    </row>
    <row r="521" spans="1:16" hidden="1" outlineLevel="2" x14ac:dyDescent="0.25">
      <c r="A521" s="1" t="str">
        <f>MID(E521,1,1)</f>
        <v>2</v>
      </c>
      <c r="C521" s="2" t="s">
        <v>1020</v>
      </c>
      <c r="D521" s="2" t="s">
        <v>1021</v>
      </c>
      <c r="E521" s="2" t="s">
        <v>117</v>
      </c>
      <c r="F521" s="3" t="s">
        <v>1040</v>
      </c>
      <c r="G521" s="4">
        <v>0</v>
      </c>
      <c r="H521" s="4">
        <v>0</v>
      </c>
      <c r="I521" s="16">
        <f t="shared" si="32"/>
        <v>0</v>
      </c>
      <c r="J521" s="4">
        <v>0</v>
      </c>
      <c r="K521" s="4">
        <f>L521+M521</f>
        <v>0</v>
      </c>
      <c r="L521" s="4">
        <v>0</v>
      </c>
      <c r="M521" s="4">
        <v>0</v>
      </c>
      <c r="N521" s="4">
        <f t="shared" si="33"/>
        <v>0</v>
      </c>
      <c r="O521" s="4">
        <f t="shared" si="34"/>
        <v>0</v>
      </c>
      <c r="P521" s="16">
        <f t="shared" si="35"/>
        <v>0</v>
      </c>
    </row>
    <row r="522" spans="1:16" hidden="1" outlineLevel="2" x14ac:dyDescent="0.25">
      <c r="A522" s="1" t="str">
        <f>MID(E522,1,1)</f>
        <v>2</v>
      </c>
      <c r="C522" s="2" t="s">
        <v>1020</v>
      </c>
      <c r="D522" s="2" t="s">
        <v>812</v>
      </c>
      <c r="E522" s="2" t="s">
        <v>117</v>
      </c>
      <c r="F522" s="3" t="s">
        <v>1064</v>
      </c>
      <c r="G522" s="4">
        <v>0</v>
      </c>
      <c r="H522" s="4">
        <v>0</v>
      </c>
      <c r="I522" s="16">
        <f t="shared" si="32"/>
        <v>0</v>
      </c>
      <c r="J522" s="4">
        <v>0</v>
      </c>
      <c r="K522" s="4">
        <f>L522+M522</f>
        <v>0</v>
      </c>
      <c r="L522" s="4">
        <v>0</v>
      </c>
      <c r="M522" s="4">
        <v>0</v>
      </c>
      <c r="N522" s="4">
        <f t="shared" si="33"/>
        <v>0</v>
      </c>
      <c r="O522" s="4">
        <f t="shared" si="34"/>
        <v>0</v>
      </c>
      <c r="P522" s="16">
        <f t="shared" si="35"/>
        <v>0</v>
      </c>
    </row>
    <row r="523" spans="1:16" hidden="1" outlineLevel="2" x14ac:dyDescent="0.25">
      <c r="A523" s="1" t="str">
        <f>MID(E523,1,1)</f>
        <v>2</v>
      </c>
      <c r="C523" s="2" t="s">
        <v>1074</v>
      </c>
      <c r="D523" s="2" t="s">
        <v>1075</v>
      </c>
      <c r="E523" s="2" t="s">
        <v>117</v>
      </c>
      <c r="F523" s="3" t="s">
        <v>1089</v>
      </c>
      <c r="G523" s="4">
        <v>3000</v>
      </c>
      <c r="H523" s="4">
        <v>0</v>
      </c>
      <c r="I523" s="16">
        <f t="shared" si="32"/>
        <v>3000</v>
      </c>
      <c r="J523" s="4">
        <v>490.8</v>
      </c>
      <c r="K523" s="4">
        <f>L523+M523</f>
        <v>490.8</v>
      </c>
      <c r="L523" s="4">
        <v>0</v>
      </c>
      <c r="M523" s="4">
        <v>490.8</v>
      </c>
      <c r="N523" s="4">
        <f t="shared" si="33"/>
        <v>0</v>
      </c>
      <c r="O523" s="4">
        <f t="shared" si="34"/>
        <v>2509.1999999999998</v>
      </c>
      <c r="P523" s="16">
        <f t="shared" si="35"/>
        <v>2509.1999999999998</v>
      </c>
    </row>
    <row r="524" spans="1:16" hidden="1" outlineLevel="2" x14ac:dyDescent="0.25">
      <c r="A524" s="1" t="str">
        <f>MID(E524,1,1)</f>
        <v>2</v>
      </c>
      <c r="C524" s="2" t="s">
        <v>1124</v>
      </c>
      <c r="D524" s="2" t="s">
        <v>39</v>
      </c>
      <c r="E524" s="2" t="s">
        <v>117</v>
      </c>
      <c r="F524" s="3" t="s">
        <v>1140</v>
      </c>
      <c r="G524" s="4">
        <v>3000</v>
      </c>
      <c r="H524" s="4">
        <v>0</v>
      </c>
      <c r="I524" s="16">
        <f t="shared" si="32"/>
        <v>3000</v>
      </c>
      <c r="J524" s="4">
        <v>0</v>
      </c>
      <c r="K524" s="4">
        <f>L524+M524</f>
        <v>0</v>
      </c>
      <c r="L524" s="4">
        <v>0</v>
      </c>
      <c r="M524" s="4">
        <v>0</v>
      </c>
      <c r="N524" s="4">
        <f t="shared" si="33"/>
        <v>0</v>
      </c>
      <c r="O524" s="4">
        <f t="shared" si="34"/>
        <v>3000</v>
      </c>
      <c r="P524" s="16">
        <f t="shared" si="35"/>
        <v>3000</v>
      </c>
    </row>
    <row r="525" spans="1:16" hidden="1" outlineLevel="2" x14ac:dyDescent="0.25">
      <c r="A525" s="1" t="str">
        <f>MID(E525,1,1)</f>
        <v>2</v>
      </c>
      <c r="C525" s="2" t="s">
        <v>53</v>
      </c>
      <c r="D525" s="2" t="s">
        <v>39</v>
      </c>
      <c r="E525" s="2" t="s">
        <v>61</v>
      </c>
      <c r="F525" s="3" t="s">
        <v>62</v>
      </c>
      <c r="G525" s="4">
        <v>0</v>
      </c>
      <c r="H525" s="4">
        <v>0</v>
      </c>
      <c r="I525" s="16">
        <f t="shared" si="32"/>
        <v>0</v>
      </c>
      <c r="J525" s="4">
        <v>0</v>
      </c>
      <c r="K525" s="4">
        <f>L525+M525</f>
        <v>0</v>
      </c>
      <c r="L525" s="4">
        <v>0</v>
      </c>
      <c r="M525" s="4">
        <v>0</v>
      </c>
      <c r="N525" s="4">
        <f t="shared" si="33"/>
        <v>0</v>
      </c>
      <c r="O525" s="4">
        <f t="shared" si="34"/>
        <v>0</v>
      </c>
      <c r="P525" s="16">
        <f t="shared" si="35"/>
        <v>0</v>
      </c>
    </row>
    <row r="526" spans="1:16" hidden="1" outlineLevel="2" x14ac:dyDescent="0.25">
      <c r="A526" s="1" t="str">
        <f>MID(E526,1,1)</f>
        <v>2</v>
      </c>
      <c r="C526" s="2" t="s">
        <v>191</v>
      </c>
      <c r="D526" s="2" t="s">
        <v>39</v>
      </c>
      <c r="E526" s="2" t="s">
        <v>61</v>
      </c>
      <c r="F526" s="3" t="s">
        <v>348</v>
      </c>
      <c r="G526" s="4">
        <v>100000</v>
      </c>
      <c r="H526" s="4">
        <v>20000</v>
      </c>
      <c r="I526" s="16">
        <f t="shared" si="32"/>
        <v>80000</v>
      </c>
      <c r="J526" s="4">
        <v>34366.720000000001</v>
      </c>
      <c r="K526" s="4">
        <f>L526+M526</f>
        <v>30761.73</v>
      </c>
      <c r="L526" s="4">
        <v>0</v>
      </c>
      <c r="M526" s="4">
        <v>30761.73</v>
      </c>
      <c r="N526" s="4">
        <f t="shared" si="33"/>
        <v>3604.9900000000016</v>
      </c>
      <c r="O526" s="4">
        <f t="shared" si="34"/>
        <v>65633.279999999999</v>
      </c>
      <c r="P526" s="16">
        <f t="shared" si="35"/>
        <v>45633.279999999999</v>
      </c>
    </row>
    <row r="527" spans="1:16" hidden="1" outlineLevel="2" x14ac:dyDescent="0.25">
      <c r="A527" s="1" t="str">
        <f>MID(E527,1,1)</f>
        <v>2</v>
      </c>
      <c r="C527" s="2" t="s">
        <v>629</v>
      </c>
      <c r="D527" s="2" t="s">
        <v>630</v>
      </c>
      <c r="E527" s="2" t="s">
        <v>631</v>
      </c>
      <c r="F527" s="3" t="s">
        <v>632</v>
      </c>
      <c r="G527" s="4">
        <v>390000</v>
      </c>
      <c r="H527" s="4">
        <v>0</v>
      </c>
      <c r="I527" s="16">
        <f t="shared" si="32"/>
        <v>390000</v>
      </c>
      <c r="J527" s="4">
        <v>214316.97</v>
      </c>
      <c r="K527" s="4">
        <f>L527+M527</f>
        <v>174888.23</v>
      </c>
      <c r="L527" s="4">
        <v>0</v>
      </c>
      <c r="M527" s="4">
        <v>174888.23</v>
      </c>
      <c r="N527" s="4">
        <f t="shared" si="33"/>
        <v>39428.739999999991</v>
      </c>
      <c r="O527" s="4">
        <f t="shared" si="34"/>
        <v>175683.03</v>
      </c>
      <c r="P527" s="16">
        <f t="shared" si="35"/>
        <v>175683.03</v>
      </c>
    </row>
    <row r="528" spans="1:16" hidden="1" outlineLevel="2" x14ac:dyDescent="0.25">
      <c r="A528" s="1" t="str">
        <f>MID(E528,1,1)</f>
        <v>2</v>
      </c>
      <c r="C528" s="2" t="s">
        <v>704</v>
      </c>
      <c r="D528" s="2" t="s">
        <v>736</v>
      </c>
      <c r="E528" s="2" t="s">
        <v>631</v>
      </c>
      <c r="F528" s="3" t="s">
        <v>743</v>
      </c>
      <c r="G528" s="4">
        <v>870000</v>
      </c>
      <c r="H528" s="4">
        <v>0</v>
      </c>
      <c r="I528" s="16">
        <f t="shared" si="32"/>
        <v>870000</v>
      </c>
      <c r="J528" s="4">
        <v>455184.24</v>
      </c>
      <c r="K528" s="4">
        <f>L528+M528</f>
        <v>387481.52</v>
      </c>
      <c r="L528" s="4">
        <v>0</v>
      </c>
      <c r="M528" s="4">
        <v>387481.52</v>
      </c>
      <c r="N528" s="4">
        <f t="shared" si="33"/>
        <v>67702.719999999972</v>
      </c>
      <c r="O528" s="4">
        <f t="shared" si="34"/>
        <v>414815.76</v>
      </c>
      <c r="P528" s="16">
        <f t="shared" si="35"/>
        <v>414815.76</v>
      </c>
    </row>
    <row r="529" spans="1:16" hidden="1" outlineLevel="2" x14ac:dyDescent="0.25">
      <c r="A529" s="1" t="str">
        <f>MID(E529,1,1)</f>
        <v>2</v>
      </c>
      <c r="C529" s="2" t="s">
        <v>922</v>
      </c>
      <c r="D529" s="2" t="s">
        <v>430</v>
      </c>
      <c r="E529" s="2" t="s">
        <v>631</v>
      </c>
      <c r="F529" s="3" t="s">
        <v>926</v>
      </c>
      <c r="G529" s="4">
        <v>1140000</v>
      </c>
      <c r="H529" s="4">
        <v>0</v>
      </c>
      <c r="I529" s="16">
        <f t="shared" si="32"/>
        <v>1140000</v>
      </c>
      <c r="J529" s="4">
        <v>656794.35</v>
      </c>
      <c r="K529" s="4">
        <f>L529+M529</f>
        <v>558789.03</v>
      </c>
      <c r="L529" s="4">
        <v>0</v>
      </c>
      <c r="M529" s="4">
        <v>558789.03</v>
      </c>
      <c r="N529" s="4">
        <f t="shared" si="33"/>
        <v>98005.319999999949</v>
      </c>
      <c r="O529" s="4">
        <f t="shared" si="34"/>
        <v>483205.65</v>
      </c>
      <c r="P529" s="16">
        <f t="shared" si="35"/>
        <v>483205.65</v>
      </c>
    </row>
    <row r="530" spans="1:16" hidden="1" outlineLevel="2" x14ac:dyDescent="0.25">
      <c r="A530" s="1" t="str">
        <f>MID(E530,1,1)</f>
        <v>2</v>
      </c>
      <c r="C530" s="2" t="s">
        <v>992</v>
      </c>
      <c r="D530" s="2" t="s">
        <v>993</v>
      </c>
      <c r="E530" s="2" t="s">
        <v>631</v>
      </c>
      <c r="F530" s="3" t="s">
        <v>995</v>
      </c>
      <c r="G530" s="4">
        <v>3060000</v>
      </c>
      <c r="H530" s="4">
        <v>0</v>
      </c>
      <c r="I530" s="16">
        <f t="shared" si="32"/>
        <v>3060000</v>
      </c>
      <c r="J530" s="4">
        <v>1573876.17</v>
      </c>
      <c r="K530" s="4">
        <f>L530+M530</f>
        <v>1367027.77</v>
      </c>
      <c r="L530" s="4">
        <v>0</v>
      </c>
      <c r="M530" s="4">
        <v>1367027.77</v>
      </c>
      <c r="N530" s="4">
        <f t="shared" si="33"/>
        <v>206848.39999999991</v>
      </c>
      <c r="O530" s="4">
        <f t="shared" si="34"/>
        <v>1486123.83</v>
      </c>
      <c r="P530" s="16">
        <f t="shared" si="35"/>
        <v>1486123.83</v>
      </c>
    </row>
    <row r="531" spans="1:16" hidden="1" outlineLevel="2" x14ac:dyDescent="0.25">
      <c r="A531" s="1" t="str">
        <f>MID(E531,1,1)</f>
        <v>2</v>
      </c>
      <c r="C531" s="2" t="s">
        <v>1020</v>
      </c>
      <c r="D531" s="2" t="s">
        <v>1021</v>
      </c>
      <c r="E531" s="2" t="s">
        <v>631</v>
      </c>
      <c r="F531" s="3" t="s">
        <v>1041</v>
      </c>
      <c r="G531" s="4">
        <v>55000</v>
      </c>
      <c r="H531" s="4">
        <v>0</v>
      </c>
      <c r="I531" s="16">
        <f t="shared" si="32"/>
        <v>55000</v>
      </c>
      <c r="J531" s="4">
        <v>28314.44</v>
      </c>
      <c r="K531" s="4">
        <f>L531+M531</f>
        <v>22796.35</v>
      </c>
      <c r="L531" s="4">
        <v>0</v>
      </c>
      <c r="M531" s="4">
        <v>22796.35</v>
      </c>
      <c r="N531" s="4">
        <f t="shared" si="33"/>
        <v>5518.09</v>
      </c>
      <c r="O531" s="4">
        <f t="shared" si="34"/>
        <v>26685.56</v>
      </c>
      <c r="P531" s="16">
        <f t="shared" si="35"/>
        <v>26685.56</v>
      </c>
    </row>
    <row r="532" spans="1:16" hidden="1" outlineLevel="2" x14ac:dyDescent="0.25">
      <c r="A532" s="1" t="str">
        <f>MID(E532,1,1)</f>
        <v>2</v>
      </c>
      <c r="C532" s="2" t="s">
        <v>1020</v>
      </c>
      <c r="D532" s="2" t="s">
        <v>812</v>
      </c>
      <c r="E532" s="2" t="s">
        <v>631</v>
      </c>
      <c r="F532" s="3" t="s">
        <v>1065</v>
      </c>
      <c r="G532" s="4">
        <v>80000</v>
      </c>
      <c r="H532" s="4">
        <v>0</v>
      </c>
      <c r="I532" s="16">
        <f t="shared" si="32"/>
        <v>80000</v>
      </c>
      <c r="J532" s="4">
        <v>30662.05</v>
      </c>
      <c r="K532" s="4">
        <f>L532+M532</f>
        <v>25416.7</v>
      </c>
      <c r="L532" s="4">
        <v>0</v>
      </c>
      <c r="M532" s="4">
        <v>25416.7</v>
      </c>
      <c r="N532" s="4">
        <f t="shared" si="33"/>
        <v>5245.3499999999985</v>
      </c>
      <c r="O532" s="4">
        <f t="shared" si="34"/>
        <v>49337.95</v>
      </c>
      <c r="P532" s="16">
        <f t="shared" si="35"/>
        <v>49337.95</v>
      </c>
    </row>
    <row r="533" spans="1:16" hidden="1" outlineLevel="2" x14ac:dyDescent="0.25">
      <c r="A533" s="1" t="str">
        <f>MID(E533,1,1)</f>
        <v>2</v>
      </c>
      <c r="C533" s="2" t="s">
        <v>905</v>
      </c>
      <c r="D533" s="2" t="s">
        <v>912</v>
      </c>
      <c r="E533" s="2" t="s">
        <v>913</v>
      </c>
      <c r="F533" s="3" t="s">
        <v>914</v>
      </c>
      <c r="G533" s="4">
        <v>350000</v>
      </c>
      <c r="H533" s="4">
        <v>0</v>
      </c>
      <c r="I533" s="16">
        <f t="shared" si="32"/>
        <v>350000</v>
      </c>
      <c r="J533" s="4">
        <v>0</v>
      </c>
      <c r="K533" s="4">
        <f>L533+M533</f>
        <v>0</v>
      </c>
      <c r="L533" s="4">
        <v>0</v>
      </c>
      <c r="M533" s="4">
        <v>0</v>
      </c>
      <c r="N533" s="4">
        <f t="shared" si="33"/>
        <v>0</v>
      </c>
      <c r="O533" s="4">
        <f t="shared" si="34"/>
        <v>350000</v>
      </c>
      <c r="P533" s="16">
        <f t="shared" si="35"/>
        <v>350000</v>
      </c>
    </row>
    <row r="534" spans="1:16" hidden="1" outlineLevel="2" x14ac:dyDescent="0.25">
      <c r="A534" s="1" t="str">
        <f>MID(E534,1,1)</f>
        <v>2</v>
      </c>
      <c r="C534" s="2" t="s">
        <v>629</v>
      </c>
      <c r="D534" s="2" t="s">
        <v>630</v>
      </c>
      <c r="E534" s="2" t="s">
        <v>633</v>
      </c>
      <c r="F534" s="3" t="s">
        <v>634</v>
      </c>
      <c r="G534" s="4">
        <v>290000</v>
      </c>
      <c r="H534" s="4">
        <v>0</v>
      </c>
      <c r="I534" s="16">
        <f t="shared" si="32"/>
        <v>290000</v>
      </c>
      <c r="J534" s="4">
        <v>173312.07</v>
      </c>
      <c r="K534" s="4">
        <f>L534+M534</f>
        <v>171429.45</v>
      </c>
      <c r="L534" s="4">
        <v>0</v>
      </c>
      <c r="M534" s="4">
        <v>171429.45</v>
      </c>
      <c r="N534" s="4">
        <f t="shared" si="33"/>
        <v>1882.6199999999953</v>
      </c>
      <c r="O534" s="4">
        <f t="shared" si="34"/>
        <v>116687.93</v>
      </c>
      <c r="P534" s="16">
        <f t="shared" si="35"/>
        <v>116687.93</v>
      </c>
    </row>
    <row r="535" spans="1:16" hidden="1" outlineLevel="2" x14ac:dyDescent="0.25">
      <c r="A535" s="1" t="str">
        <f>MID(E535,1,1)</f>
        <v>2</v>
      </c>
      <c r="C535" s="2" t="s">
        <v>704</v>
      </c>
      <c r="D535" s="2" t="s">
        <v>736</v>
      </c>
      <c r="E535" s="2" t="s">
        <v>633</v>
      </c>
      <c r="F535" s="3" t="s">
        <v>744</v>
      </c>
      <c r="G535" s="4">
        <v>580000</v>
      </c>
      <c r="H535" s="4">
        <v>0</v>
      </c>
      <c r="I535" s="16">
        <f t="shared" si="32"/>
        <v>580000</v>
      </c>
      <c r="J535" s="4">
        <v>378581.41</v>
      </c>
      <c r="K535" s="4">
        <f>L535+M535</f>
        <v>376899.96</v>
      </c>
      <c r="L535" s="4">
        <v>0</v>
      </c>
      <c r="M535" s="4">
        <v>376899.96</v>
      </c>
      <c r="N535" s="4">
        <f t="shared" si="33"/>
        <v>1681.4499999999534</v>
      </c>
      <c r="O535" s="4">
        <f t="shared" si="34"/>
        <v>201418.59000000003</v>
      </c>
      <c r="P535" s="16">
        <f t="shared" si="35"/>
        <v>201418.59000000003</v>
      </c>
    </row>
    <row r="536" spans="1:16" hidden="1" outlineLevel="2" x14ac:dyDescent="0.25">
      <c r="A536" s="1" t="str">
        <f>MID(E536,1,1)</f>
        <v>2</v>
      </c>
      <c r="C536" s="2" t="s">
        <v>922</v>
      </c>
      <c r="D536" s="2" t="s">
        <v>430</v>
      </c>
      <c r="E536" s="2" t="s">
        <v>633</v>
      </c>
      <c r="F536" s="3" t="s">
        <v>927</v>
      </c>
      <c r="G536" s="4">
        <v>250000</v>
      </c>
      <c r="H536" s="4">
        <v>0</v>
      </c>
      <c r="I536" s="16">
        <f t="shared" si="32"/>
        <v>250000</v>
      </c>
      <c r="J536" s="4">
        <v>198509.71</v>
      </c>
      <c r="K536" s="4">
        <f>L536+M536</f>
        <v>196115.01</v>
      </c>
      <c r="L536" s="4">
        <v>0</v>
      </c>
      <c r="M536" s="4">
        <v>196115.01</v>
      </c>
      <c r="N536" s="4">
        <f t="shared" si="33"/>
        <v>2394.6999999999825</v>
      </c>
      <c r="O536" s="4">
        <f t="shared" si="34"/>
        <v>51490.290000000008</v>
      </c>
      <c r="P536" s="16">
        <f t="shared" si="35"/>
        <v>51490.290000000008</v>
      </c>
    </row>
    <row r="537" spans="1:16" hidden="1" outlineLevel="2" x14ac:dyDescent="0.25">
      <c r="A537" s="1" t="str">
        <f>MID(E537,1,1)</f>
        <v>2</v>
      </c>
      <c r="C537" s="2" t="s">
        <v>82</v>
      </c>
      <c r="D537" s="2" t="s">
        <v>153</v>
      </c>
      <c r="E537" s="2" t="s">
        <v>175</v>
      </c>
      <c r="F537" s="3" t="s">
        <v>176</v>
      </c>
      <c r="G537" s="4">
        <v>21819.24</v>
      </c>
      <c r="H537" s="4">
        <v>0</v>
      </c>
      <c r="I537" s="16">
        <f t="shared" si="32"/>
        <v>21819.24</v>
      </c>
      <c r="J537" s="4">
        <v>8484.5300000000007</v>
      </c>
      <c r="K537" s="4">
        <f>L537+M537</f>
        <v>7101.61</v>
      </c>
      <c r="L537" s="4">
        <v>0</v>
      </c>
      <c r="M537" s="4">
        <v>7101.61</v>
      </c>
      <c r="N537" s="4">
        <f t="shared" si="33"/>
        <v>1382.920000000001</v>
      </c>
      <c r="O537" s="4">
        <f t="shared" si="34"/>
        <v>13334.710000000001</v>
      </c>
      <c r="P537" s="16">
        <f t="shared" si="35"/>
        <v>13334.710000000001</v>
      </c>
    </row>
    <row r="538" spans="1:16" hidden="1" outlineLevel="2" x14ac:dyDescent="0.25">
      <c r="A538" s="1" t="str">
        <f>MID(E538,1,1)</f>
        <v>2</v>
      </c>
      <c r="C538" s="2" t="s">
        <v>588</v>
      </c>
      <c r="D538" s="2" t="s">
        <v>589</v>
      </c>
      <c r="E538" s="2" t="s">
        <v>175</v>
      </c>
      <c r="F538" s="3" t="s">
        <v>602</v>
      </c>
      <c r="G538" s="4">
        <v>2447.09</v>
      </c>
      <c r="H538" s="4">
        <v>0</v>
      </c>
      <c r="I538" s="16">
        <f t="shared" si="32"/>
        <v>2447.09</v>
      </c>
      <c r="J538" s="4">
        <v>2054.46</v>
      </c>
      <c r="K538" s="4">
        <f>L538+M538</f>
        <v>1603.52</v>
      </c>
      <c r="L538" s="4">
        <v>0</v>
      </c>
      <c r="M538" s="4">
        <v>1603.52</v>
      </c>
      <c r="N538" s="4">
        <f t="shared" si="33"/>
        <v>450.94000000000005</v>
      </c>
      <c r="O538" s="4">
        <f t="shared" si="34"/>
        <v>392.63000000000011</v>
      </c>
      <c r="P538" s="16">
        <f t="shared" si="35"/>
        <v>392.63000000000011</v>
      </c>
    </row>
    <row r="539" spans="1:16" hidden="1" outlineLevel="2" x14ac:dyDescent="0.25">
      <c r="A539" s="1" t="str">
        <f>MID(E539,1,1)</f>
        <v>2</v>
      </c>
      <c r="C539" s="2" t="s">
        <v>629</v>
      </c>
      <c r="D539" s="2" t="s">
        <v>630</v>
      </c>
      <c r="E539" s="2" t="s">
        <v>175</v>
      </c>
      <c r="F539" s="3" t="s">
        <v>635</v>
      </c>
      <c r="G539" s="4">
        <v>212489.15</v>
      </c>
      <c r="H539" s="4">
        <v>0</v>
      </c>
      <c r="I539" s="16">
        <f t="shared" si="32"/>
        <v>212489.15</v>
      </c>
      <c r="J539" s="4">
        <v>137569.97</v>
      </c>
      <c r="K539" s="4">
        <f>L539+M539</f>
        <v>136015.46</v>
      </c>
      <c r="L539" s="4">
        <v>0</v>
      </c>
      <c r="M539" s="4">
        <v>136015.46</v>
      </c>
      <c r="N539" s="4">
        <f t="shared" si="33"/>
        <v>1554.5100000000093</v>
      </c>
      <c r="O539" s="4">
        <f t="shared" si="34"/>
        <v>74919.179999999993</v>
      </c>
      <c r="P539" s="16">
        <f t="shared" si="35"/>
        <v>74919.179999999993</v>
      </c>
    </row>
    <row r="540" spans="1:16" hidden="1" outlineLevel="2" x14ac:dyDescent="0.25">
      <c r="A540" s="1" t="str">
        <f>MID(E540,1,1)</f>
        <v>2</v>
      </c>
      <c r="C540" s="2" t="s">
        <v>704</v>
      </c>
      <c r="D540" s="2" t="s">
        <v>736</v>
      </c>
      <c r="E540" s="2" t="s">
        <v>175</v>
      </c>
      <c r="F540" s="3" t="s">
        <v>745</v>
      </c>
      <c r="G540" s="4">
        <v>8320.11</v>
      </c>
      <c r="H540" s="4">
        <v>0</v>
      </c>
      <c r="I540" s="16">
        <f t="shared" si="32"/>
        <v>8320.11</v>
      </c>
      <c r="J540" s="4">
        <v>3419.46</v>
      </c>
      <c r="K540" s="4">
        <f>L540+M540</f>
        <v>2772.9</v>
      </c>
      <c r="L540" s="4">
        <v>0</v>
      </c>
      <c r="M540" s="4">
        <v>2772.9</v>
      </c>
      <c r="N540" s="4">
        <f t="shared" si="33"/>
        <v>646.55999999999995</v>
      </c>
      <c r="O540" s="4">
        <f t="shared" si="34"/>
        <v>4900.6500000000005</v>
      </c>
      <c r="P540" s="16">
        <f t="shared" si="35"/>
        <v>4900.6500000000005</v>
      </c>
    </row>
    <row r="541" spans="1:16" hidden="1" outlineLevel="2" x14ac:dyDescent="0.25">
      <c r="A541" s="1" t="str">
        <f>MID(E541,1,1)</f>
        <v>2</v>
      </c>
      <c r="C541" s="2" t="s">
        <v>808</v>
      </c>
      <c r="D541" s="2" t="s">
        <v>39</v>
      </c>
      <c r="E541" s="2" t="s">
        <v>175</v>
      </c>
      <c r="F541" s="3" t="s">
        <v>894</v>
      </c>
      <c r="G541" s="4">
        <v>25000</v>
      </c>
      <c r="H541" s="4">
        <v>0</v>
      </c>
      <c r="I541" s="16">
        <f t="shared" si="32"/>
        <v>25000</v>
      </c>
      <c r="J541" s="4">
        <v>4915.47</v>
      </c>
      <c r="K541" s="4">
        <f>L541+M541</f>
        <v>4915.47</v>
      </c>
      <c r="L541" s="4">
        <v>0</v>
      </c>
      <c r="M541" s="4">
        <v>4915.47</v>
      </c>
      <c r="N541" s="4">
        <f t="shared" si="33"/>
        <v>0</v>
      </c>
      <c r="O541" s="4">
        <f t="shared" si="34"/>
        <v>20084.53</v>
      </c>
      <c r="P541" s="16">
        <f t="shared" si="35"/>
        <v>20084.53</v>
      </c>
    </row>
    <row r="542" spans="1:16" hidden="1" outlineLevel="2" x14ac:dyDescent="0.25">
      <c r="A542" s="1" t="str">
        <f>MID(E542,1,1)</f>
        <v>2</v>
      </c>
      <c r="C542" s="2" t="s">
        <v>974</v>
      </c>
      <c r="D542" s="2" t="s">
        <v>975</v>
      </c>
      <c r="E542" s="2" t="s">
        <v>175</v>
      </c>
      <c r="F542" s="3" t="s">
        <v>990</v>
      </c>
      <c r="G542" s="4">
        <v>0</v>
      </c>
      <c r="H542" s="4">
        <v>0</v>
      </c>
      <c r="I542" s="16">
        <f t="shared" si="32"/>
        <v>0</v>
      </c>
      <c r="J542" s="4">
        <v>1976.45</v>
      </c>
      <c r="K542" s="4">
        <f>L542+M542</f>
        <v>1976.45</v>
      </c>
      <c r="L542" s="4">
        <v>0</v>
      </c>
      <c r="M542" s="4">
        <v>1976.45</v>
      </c>
      <c r="N542" s="4">
        <f t="shared" si="33"/>
        <v>0</v>
      </c>
      <c r="O542" s="4">
        <f t="shared" si="34"/>
        <v>-1976.45</v>
      </c>
      <c r="P542" s="16">
        <f t="shared" si="35"/>
        <v>-1976.45</v>
      </c>
    </row>
    <row r="543" spans="1:16" hidden="1" outlineLevel="2" x14ac:dyDescent="0.25">
      <c r="A543" s="1" t="str">
        <f>MID(E543,1,1)</f>
        <v>2</v>
      </c>
      <c r="C543" s="2" t="s">
        <v>1020</v>
      </c>
      <c r="D543" s="2" t="s">
        <v>1021</v>
      </c>
      <c r="E543" s="2" t="s">
        <v>175</v>
      </c>
      <c r="F543" s="3" t="s">
        <v>1042</v>
      </c>
      <c r="G543" s="4">
        <v>79860</v>
      </c>
      <c r="H543" s="4">
        <v>0</v>
      </c>
      <c r="I543" s="16">
        <f t="shared" si="32"/>
        <v>79860</v>
      </c>
      <c r="J543" s="4">
        <v>23674.22</v>
      </c>
      <c r="K543" s="4">
        <f>L543+M543</f>
        <v>23674.22</v>
      </c>
      <c r="L543" s="4">
        <v>0</v>
      </c>
      <c r="M543" s="4">
        <v>23674.22</v>
      </c>
      <c r="N543" s="4">
        <f t="shared" si="33"/>
        <v>0</v>
      </c>
      <c r="O543" s="4">
        <f t="shared" si="34"/>
        <v>56185.78</v>
      </c>
      <c r="P543" s="16">
        <f t="shared" si="35"/>
        <v>56185.78</v>
      </c>
    </row>
    <row r="544" spans="1:16" hidden="1" outlineLevel="2" x14ac:dyDescent="0.25">
      <c r="A544" s="1" t="str">
        <f>MID(E544,1,1)</f>
        <v>2</v>
      </c>
      <c r="C544" s="2" t="s">
        <v>1074</v>
      </c>
      <c r="D544" s="2" t="s">
        <v>1075</v>
      </c>
      <c r="E544" s="2" t="s">
        <v>175</v>
      </c>
      <c r="F544" s="3" t="s">
        <v>1090</v>
      </c>
      <c r="G544" s="4">
        <v>25730</v>
      </c>
      <c r="H544" s="4">
        <v>0</v>
      </c>
      <c r="I544" s="16">
        <f t="shared" si="32"/>
        <v>25730</v>
      </c>
      <c r="J544" s="4">
        <v>6360.57</v>
      </c>
      <c r="K544" s="4">
        <f>L544+M544</f>
        <v>6360.57</v>
      </c>
      <c r="L544" s="4">
        <v>0</v>
      </c>
      <c r="M544" s="4">
        <v>6360.57</v>
      </c>
      <c r="N544" s="4">
        <f t="shared" si="33"/>
        <v>0</v>
      </c>
      <c r="O544" s="4">
        <f t="shared" si="34"/>
        <v>19369.43</v>
      </c>
      <c r="P544" s="16">
        <f t="shared" si="35"/>
        <v>19369.43</v>
      </c>
    </row>
    <row r="545" spans="1:16" hidden="1" outlineLevel="2" x14ac:dyDescent="0.25">
      <c r="A545" s="1" t="str">
        <f>MID(E545,1,1)</f>
        <v>2</v>
      </c>
      <c r="C545" s="2" t="s">
        <v>82</v>
      </c>
      <c r="D545" s="2" t="s">
        <v>153</v>
      </c>
      <c r="E545" s="2" t="s">
        <v>177</v>
      </c>
      <c r="F545" s="3" t="s">
        <v>178</v>
      </c>
      <c r="G545" s="4">
        <v>91630.1</v>
      </c>
      <c r="H545" s="4">
        <v>0</v>
      </c>
      <c r="I545" s="16">
        <f t="shared" si="32"/>
        <v>91630.1</v>
      </c>
      <c r="J545" s="4">
        <v>27706.43</v>
      </c>
      <c r="K545" s="4">
        <f>L545+M545</f>
        <v>27706.43</v>
      </c>
      <c r="L545" s="4">
        <v>0</v>
      </c>
      <c r="M545" s="4">
        <v>27706.43</v>
      </c>
      <c r="N545" s="4">
        <f t="shared" si="33"/>
        <v>0</v>
      </c>
      <c r="O545" s="4">
        <f t="shared" si="34"/>
        <v>63923.670000000006</v>
      </c>
      <c r="P545" s="16">
        <f t="shared" si="35"/>
        <v>63923.670000000006</v>
      </c>
    </row>
    <row r="546" spans="1:16" hidden="1" outlineLevel="2" x14ac:dyDescent="0.25">
      <c r="A546" s="1" t="str">
        <f>MID(E546,1,1)</f>
        <v>2</v>
      </c>
      <c r="C546" s="2" t="s">
        <v>349</v>
      </c>
      <c r="D546" s="2" t="s">
        <v>39</v>
      </c>
      <c r="E546" s="2" t="s">
        <v>177</v>
      </c>
      <c r="F546" s="3" t="s">
        <v>355</v>
      </c>
      <c r="G546" s="4">
        <v>10000</v>
      </c>
      <c r="H546" s="4">
        <v>0</v>
      </c>
      <c r="I546" s="16">
        <f t="shared" si="32"/>
        <v>10000</v>
      </c>
      <c r="J546" s="4">
        <v>0</v>
      </c>
      <c r="K546" s="4">
        <f>L546+M546</f>
        <v>0</v>
      </c>
      <c r="L546" s="4">
        <v>0</v>
      </c>
      <c r="M546" s="4">
        <v>0</v>
      </c>
      <c r="N546" s="4">
        <f t="shared" si="33"/>
        <v>0</v>
      </c>
      <c r="O546" s="4">
        <f t="shared" si="34"/>
        <v>10000</v>
      </c>
      <c r="P546" s="16">
        <f t="shared" si="35"/>
        <v>10000</v>
      </c>
    </row>
    <row r="547" spans="1:16" hidden="1" outlineLevel="2" x14ac:dyDescent="0.25">
      <c r="A547" s="1" t="str">
        <f>MID(E547,1,1)</f>
        <v>2</v>
      </c>
      <c r="C547" s="2" t="s">
        <v>629</v>
      </c>
      <c r="D547" s="2" t="s">
        <v>655</v>
      </c>
      <c r="E547" s="2" t="s">
        <v>177</v>
      </c>
      <c r="F547" s="3" t="s">
        <v>661</v>
      </c>
      <c r="G547" s="4">
        <v>10000</v>
      </c>
      <c r="H547" s="4">
        <v>0</v>
      </c>
      <c r="I547" s="16">
        <f t="shared" si="32"/>
        <v>10000</v>
      </c>
      <c r="J547" s="4">
        <v>3189.26</v>
      </c>
      <c r="K547" s="4">
        <f>L547+M547</f>
        <v>3189.26</v>
      </c>
      <c r="L547" s="4">
        <v>0</v>
      </c>
      <c r="M547" s="4">
        <v>3189.26</v>
      </c>
      <c r="N547" s="4">
        <f t="shared" si="33"/>
        <v>0</v>
      </c>
      <c r="O547" s="4">
        <f t="shared" si="34"/>
        <v>6810.74</v>
      </c>
      <c r="P547" s="16">
        <f t="shared" si="35"/>
        <v>6810.74</v>
      </c>
    </row>
    <row r="548" spans="1:16" hidden="1" outlineLevel="2" x14ac:dyDescent="0.25">
      <c r="A548" s="1" t="str">
        <f>MID(E548,1,1)</f>
        <v>2</v>
      </c>
      <c r="C548" s="2" t="s">
        <v>808</v>
      </c>
      <c r="D548" s="2" t="s">
        <v>789</v>
      </c>
      <c r="E548" s="2" t="s">
        <v>177</v>
      </c>
      <c r="F548" s="3" t="s">
        <v>882</v>
      </c>
      <c r="G548" s="4">
        <v>1500</v>
      </c>
      <c r="H548" s="4">
        <v>0</v>
      </c>
      <c r="I548" s="16">
        <f t="shared" si="32"/>
        <v>1500</v>
      </c>
      <c r="J548" s="4">
        <v>1356.17</v>
      </c>
      <c r="K548" s="4">
        <f>L548+M548</f>
        <v>1356.17</v>
      </c>
      <c r="L548" s="4">
        <v>0</v>
      </c>
      <c r="M548" s="4">
        <v>1356.17</v>
      </c>
      <c r="N548" s="4">
        <f t="shared" si="33"/>
        <v>0</v>
      </c>
      <c r="O548" s="4">
        <f t="shared" si="34"/>
        <v>143.82999999999993</v>
      </c>
      <c r="P548" s="16">
        <f t="shared" si="35"/>
        <v>143.82999999999993</v>
      </c>
    </row>
    <row r="549" spans="1:16" hidden="1" outlineLevel="2" x14ac:dyDescent="0.25">
      <c r="A549" s="1" t="str">
        <f>MID(E549,1,1)</f>
        <v>2</v>
      </c>
      <c r="C549" s="2" t="s">
        <v>1020</v>
      </c>
      <c r="D549" s="2" t="s">
        <v>1021</v>
      </c>
      <c r="E549" s="2" t="s">
        <v>177</v>
      </c>
      <c r="F549" s="3" t="s">
        <v>1043</v>
      </c>
      <c r="G549" s="4">
        <v>444840.47</v>
      </c>
      <c r="H549" s="4">
        <v>0</v>
      </c>
      <c r="I549" s="16">
        <f t="shared" si="32"/>
        <v>444840.47</v>
      </c>
      <c r="J549" s="4">
        <v>9317</v>
      </c>
      <c r="K549" s="4">
        <f>L549+M549</f>
        <v>9317</v>
      </c>
      <c r="L549" s="4">
        <v>0</v>
      </c>
      <c r="M549" s="4">
        <v>9317</v>
      </c>
      <c r="N549" s="4">
        <f t="shared" si="33"/>
        <v>0</v>
      </c>
      <c r="O549" s="4">
        <f t="shared" si="34"/>
        <v>435523.47</v>
      </c>
      <c r="P549" s="16">
        <f t="shared" si="35"/>
        <v>435523.47</v>
      </c>
    </row>
    <row r="550" spans="1:16" hidden="1" outlineLevel="2" x14ac:dyDescent="0.25">
      <c r="A550" s="1" t="str">
        <f>MID(E550,1,1)</f>
        <v>2</v>
      </c>
      <c r="C550" s="2" t="s">
        <v>1074</v>
      </c>
      <c r="D550" s="2" t="s">
        <v>1075</v>
      </c>
      <c r="E550" s="2" t="s">
        <v>177</v>
      </c>
      <c r="F550" s="3" t="s">
        <v>1091</v>
      </c>
      <c r="G550" s="4">
        <v>195490.4</v>
      </c>
      <c r="H550" s="4">
        <v>0</v>
      </c>
      <c r="I550" s="16">
        <f t="shared" si="32"/>
        <v>195490.4</v>
      </c>
      <c r="J550" s="4">
        <v>0</v>
      </c>
      <c r="K550" s="4">
        <f>L550+M550</f>
        <v>0</v>
      </c>
      <c r="L550" s="4">
        <v>0</v>
      </c>
      <c r="M550" s="4">
        <v>0</v>
      </c>
      <c r="N550" s="4">
        <f t="shared" si="33"/>
        <v>0</v>
      </c>
      <c r="O550" s="4">
        <f t="shared" si="34"/>
        <v>195490.4</v>
      </c>
      <c r="P550" s="16">
        <f t="shared" si="35"/>
        <v>195490.4</v>
      </c>
    </row>
    <row r="551" spans="1:16" hidden="1" outlineLevel="2" x14ac:dyDescent="0.25">
      <c r="A551" s="1" t="str">
        <f>MID(E551,1,1)</f>
        <v>2</v>
      </c>
      <c r="C551" s="2" t="s">
        <v>629</v>
      </c>
      <c r="D551" s="2" t="s">
        <v>655</v>
      </c>
      <c r="E551" s="2" t="s">
        <v>668</v>
      </c>
      <c r="F551" s="3" t="s">
        <v>669</v>
      </c>
      <c r="G551" s="4">
        <v>241912.5</v>
      </c>
      <c r="H551" s="4">
        <v>0</v>
      </c>
      <c r="I551" s="16">
        <f t="shared" si="32"/>
        <v>241912.5</v>
      </c>
      <c r="J551" s="4">
        <v>115978.33</v>
      </c>
      <c r="K551" s="4">
        <f>L551+M551</f>
        <v>111287.09</v>
      </c>
      <c r="L551" s="4">
        <v>0</v>
      </c>
      <c r="M551" s="4">
        <v>111287.09</v>
      </c>
      <c r="N551" s="4">
        <f t="shared" si="33"/>
        <v>4691.2400000000052</v>
      </c>
      <c r="O551" s="4">
        <f t="shared" si="34"/>
        <v>125934.17</v>
      </c>
      <c r="P551" s="16">
        <f t="shared" si="35"/>
        <v>125934.17</v>
      </c>
    </row>
    <row r="552" spans="1:16" hidden="1" outlineLevel="2" x14ac:dyDescent="0.25">
      <c r="A552" s="1" t="str">
        <f>MID(E552,1,1)</f>
        <v>2</v>
      </c>
      <c r="C552" s="2" t="s">
        <v>410</v>
      </c>
      <c r="D552" s="2" t="s">
        <v>1105</v>
      </c>
      <c r="E552" s="2" t="s">
        <v>668</v>
      </c>
      <c r="F552" s="3" t="s">
        <v>1111</v>
      </c>
      <c r="G552" s="4">
        <v>9180</v>
      </c>
      <c r="H552" s="4">
        <v>0</v>
      </c>
      <c r="I552" s="16">
        <f t="shared" si="32"/>
        <v>9180</v>
      </c>
      <c r="J552" s="4">
        <v>1500.88</v>
      </c>
      <c r="K552" s="4">
        <f>L552+M552</f>
        <v>1500.88</v>
      </c>
      <c r="L552" s="4">
        <v>0</v>
      </c>
      <c r="M552" s="4">
        <v>1500.88</v>
      </c>
      <c r="N552" s="4">
        <f t="shared" si="33"/>
        <v>0</v>
      </c>
      <c r="O552" s="4">
        <f t="shared" si="34"/>
        <v>7679.12</v>
      </c>
      <c r="P552" s="16">
        <f t="shared" si="35"/>
        <v>7679.12</v>
      </c>
    </row>
    <row r="553" spans="1:16" hidden="1" outlineLevel="2" x14ac:dyDescent="0.25">
      <c r="A553" s="1" t="str">
        <f>MID(E553,1,1)</f>
        <v>2</v>
      </c>
      <c r="C553" s="2" t="s">
        <v>417</v>
      </c>
      <c r="D553" s="2" t="s">
        <v>39</v>
      </c>
      <c r="E553" s="2" t="s">
        <v>418</v>
      </c>
      <c r="F553" s="3" t="s">
        <v>419</v>
      </c>
      <c r="G553" s="4">
        <v>0</v>
      </c>
      <c r="H553" s="4">
        <v>0</v>
      </c>
      <c r="I553" s="16">
        <f t="shared" si="32"/>
        <v>0</v>
      </c>
      <c r="J553" s="4">
        <v>1523.49</v>
      </c>
      <c r="K553" s="4">
        <f>L553+M553</f>
        <v>1350.91</v>
      </c>
      <c r="L553" s="4">
        <v>0</v>
      </c>
      <c r="M553" s="4">
        <v>1350.91</v>
      </c>
      <c r="N553" s="4">
        <f t="shared" si="33"/>
        <v>172.57999999999993</v>
      </c>
      <c r="O553" s="4">
        <f t="shared" si="34"/>
        <v>-1523.49</v>
      </c>
      <c r="P553" s="16">
        <f t="shared" si="35"/>
        <v>-1523.49</v>
      </c>
    </row>
    <row r="554" spans="1:16" hidden="1" outlineLevel="2" x14ac:dyDescent="0.25">
      <c r="A554" s="1" t="str">
        <f>MID(E554,1,1)</f>
        <v>2</v>
      </c>
      <c r="C554" s="2" t="s">
        <v>629</v>
      </c>
      <c r="D554" s="2" t="s">
        <v>655</v>
      </c>
      <c r="E554" s="2" t="s">
        <v>418</v>
      </c>
      <c r="F554" s="3" t="s">
        <v>666</v>
      </c>
      <c r="G554" s="4">
        <v>5500</v>
      </c>
      <c r="H554" s="4">
        <v>0</v>
      </c>
      <c r="I554" s="16">
        <f t="shared" si="32"/>
        <v>5500</v>
      </c>
      <c r="J554" s="4">
        <v>385.78</v>
      </c>
      <c r="K554" s="4">
        <f>L554+M554</f>
        <v>385.78</v>
      </c>
      <c r="L554" s="4">
        <v>0</v>
      </c>
      <c r="M554" s="4">
        <v>385.78</v>
      </c>
      <c r="N554" s="4">
        <f t="shared" si="33"/>
        <v>0</v>
      </c>
      <c r="O554" s="4">
        <f t="shared" si="34"/>
        <v>5114.22</v>
      </c>
      <c r="P554" s="16">
        <f t="shared" si="35"/>
        <v>5114.22</v>
      </c>
    </row>
    <row r="555" spans="1:16" hidden="1" outlineLevel="2" x14ac:dyDescent="0.25">
      <c r="A555" s="1" t="str">
        <f>MID(E555,1,1)</f>
        <v>2</v>
      </c>
      <c r="C555" s="2" t="s">
        <v>1020</v>
      </c>
      <c r="D555" s="2" t="s">
        <v>1021</v>
      </c>
      <c r="E555" s="2" t="s">
        <v>418</v>
      </c>
      <c r="F555" s="3" t="s">
        <v>1050</v>
      </c>
      <c r="G555" s="4">
        <v>3000</v>
      </c>
      <c r="H555" s="4">
        <v>0</v>
      </c>
      <c r="I555" s="16">
        <f t="shared" si="32"/>
        <v>3000</v>
      </c>
      <c r="J555" s="4">
        <v>768.65</v>
      </c>
      <c r="K555" s="4">
        <f>L555+M555</f>
        <v>768.65</v>
      </c>
      <c r="L555" s="4">
        <v>0</v>
      </c>
      <c r="M555" s="4">
        <v>768.65</v>
      </c>
      <c r="N555" s="4">
        <f t="shared" si="33"/>
        <v>0</v>
      </c>
      <c r="O555" s="4">
        <f t="shared" si="34"/>
        <v>2231.35</v>
      </c>
      <c r="P555" s="16">
        <f t="shared" si="35"/>
        <v>2231.35</v>
      </c>
    </row>
    <row r="556" spans="1:16" hidden="1" outlineLevel="2" x14ac:dyDescent="0.25">
      <c r="A556" s="1" t="str">
        <f>MID(E556,1,1)</f>
        <v>2</v>
      </c>
      <c r="C556" s="2" t="s">
        <v>1074</v>
      </c>
      <c r="D556" s="2" t="s">
        <v>1075</v>
      </c>
      <c r="E556" s="2" t="s">
        <v>418</v>
      </c>
      <c r="F556" s="3" t="s">
        <v>1092</v>
      </c>
      <c r="G556" s="4">
        <v>1530</v>
      </c>
      <c r="H556" s="4">
        <v>0</v>
      </c>
      <c r="I556" s="16">
        <f t="shared" si="32"/>
        <v>1530</v>
      </c>
      <c r="J556" s="4">
        <v>0</v>
      </c>
      <c r="K556" s="4">
        <f>L556+M556</f>
        <v>0</v>
      </c>
      <c r="L556" s="4">
        <v>0</v>
      </c>
      <c r="M556" s="4">
        <v>0</v>
      </c>
      <c r="N556" s="4">
        <f t="shared" si="33"/>
        <v>0</v>
      </c>
      <c r="O556" s="4">
        <f t="shared" si="34"/>
        <v>1530</v>
      </c>
      <c r="P556" s="16">
        <f t="shared" si="35"/>
        <v>1530</v>
      </c>
    </row>
    <row r="557" spans="1:16" hidden="1" outlineLevel="2" x14ac:dyDescent="0.25">
      <c r="A557" s="1" t="str">
        <f>MID(E557,1,1)</f>
        <v>2</v>
      </c>
      <c r="C557" s="2" t="s">
        <v>410</v>
      </c>
      <c r="D557" s="2" t="s">
        <v>1105</v>
      </c>
      <c r="E557" s="2" t="s">
        <v>418</v>
      </c>
      <c r="F557" s="3" t="s">
        <v>1112</v>
      </c>
      <c r="G557" s="4">
        <v>1326</v>
      </c>
      <c r="H557" s="4">
        <v>0</v>
      </c>
      <c r="I557" s="16">
        <f t="shared" si="32"/>
        <v>1326</v>
      </c>
      <c r="J557" s="4">
        <v>0</v>
      </c>
      <c r="K557" s="4">
        <f>L557+M557</f>
        <v>0</v>
      </c>
      <c r="L557" s="4">
        <v>0</v>
      </c>
      <c r="M557" s="4">
        <v>0</v>
      </c>
      <c r="N557" s="4">
        <f t="shared" si="33"/>
        <v>0</v>
      </c>
      <c r="O557" s="4">
        <f t="shared" si="34"/>
        <v>1326</v>
      </c>
      <c r="P557" s="16">
        <f t="shared" si="35"/>
        <v>1326</v>
      </c>
    </row>
    <row r="558" spans="1:16" hidden="1" outlineLevel="2" x14ac:dyDescent="0.25">
      <c r="A558" s="1" t="str">
        <f>MID(E558,1,1)</f>
        <v>2</v>
      </c>
      <c r="C558" s="2" t="s">
        <v>629</v>
      </c>
      <c r="D558" s="2" t="s">
        <v>655</v>
      </c>
      <c r="E558" s="2" t="s">
        <v>662</v>
      </c>
      <c r="F558" s="3" t="s">
        <v>663</v>
      </c>
      <c r="G558" s="4">
        <v>14999.99</v>
      </c>
      <c r="H558" s="4">
        <v>0</v>
      </c>
      <c r="I558" s="16">
        <f t="shared" si="32"/>
        <v>14999.99</v>
      </c>
      <c r="J558" s="4">
        <v>6888.8</v>
      </c>
      <c r="K558" s="4">
        <f>L558+M558</f>
        <v>6613.29</v>
      </c>
      <c r="L558" s="4">
        <v>0</v>
      </c>
      <c r="M558" s="4">
        <v>6613.29</v>
      </c>
      <c r="N558" s="4">
        <f t="shared" si="33"/>
        <v>275.51000000000022</v>
      </c>
      <c r="O558" s="4">
        <f t="shared" si="34"/>
        <v>8111.19</v>
      </c>
      <c r="P558" s="16">
        <f t="shared" si="35"/>
        <v>8111.19</v>
      </c>
    </row>
    <row r="559" spans="1:16" hidden="1" outlineLevel="2" x14ac:dyDescent="0.25">
      <c r="A559" s="1" t="str">
        <f>MID(E559,1,1)</f>
        <v>2</v>
      </c>
      <c r="C559" s="2" t="s">
        <v>1020</v>
      </c>
      <c r="D559" s="2" t="s">
        <v>1021</v>
      </c>
      <c r="E559" s="2" t="s">
        <v>662</v>
      </c>
      <c r="F559" s="3" t="s">
        <v>1044</v>
      </c>
      <c r="G559" s="4">
        <v>1500</v>
      </c>
      <c r="H559" s="4">
        <v>0</v>
      </c>
      <c r="I559" s="16">
        <f t="shared" si="32"/>
        <v>1500</v>
      </c>
      <c r="J559" s="4">
        <v>0</v>
      </c>
      <c r="K559" s="4">
        <f>L559+M559</f>
        <v>0</v>
      </c>
      <c r="L559" s="4">
        <v>0</v>
      </c>
      <c r="M559" s="4">
        <v>0</v>
      </c>
      <c r="N559" s="4">
        <f t="shared" si="33"/>
        <v>0</v>
      </c>
      <c r="O559" s="4">
        <f t="shared" si="34"/>
        <v>1500</v>
      </c>
      <c r="P559" s="16">
        <f t="shared" si="35"/>
        <v>1500</v>
      </c>
    </row>
    <row r="560" spans="1:16" hidden="1" outlineLevel="2" x14ac:dyDescent="0.25">
      <c r="A560" s="1" t="str">
        <f>MID(E560,1,1)</f>
        <v>2</v>
      </c>
      <c r="C560" s="2" t="s">
        <v>1074</v>
      </c>
      <c r="D560" s="2" t="s">
        <v>1075</v>
      </c>
      <c r="E560" s="2" t="s">
        <v>662</v>
      </c>
      <c r="F560" s="3" t="s">
        <v>1093</v>
      </c>
      <c r="G560" s="4">
        <v>1000</v>
      </c>
      <c r="H560" s="4">
        <v>0</v>
      </c>
      <c r="I560" s="16">
        <f t="shared" si="32"/>
        <v>1000</v>
      </c>
      <c r="J560" s="4">
        <v>689.66</v>
      </c>
      <c r="K560" s="4">
        <f>L560+M560</f>
        <v>689.66</v>
      </c>
      <c r="L560" s="4">
        <v>0</v>
      </c>
      <c r="M560" s="4">
        <v>689.66</v>
      </c>
      <c r="N560" s="4">
        <f t="shared" si="33"/>
        <v>0</v>
      </c>
      <c r="O560" s="4">
        <f t="shared" si="34"/>
        <v>310.34000000000003</v>
      </c>
      <c r="P560" s="16">
        <f t="shared" si="35"/>
        <v>310.34000000000003</v>
      </c>
    </row>
    <row r="561" spans="1:16" hidden="1" outlineLevel="2" x14ac:dyDescent="0.25">
      <c r="A561" s="1" t="str">
        <f>MID(E561,1,1)</f>
        <v>2</v>
      </c>
      <c r="C561" s="2" t="s">
        <v>810</v>
      </c>
      <c r="D561" s="2" t="s">
        <v>861</v>
      </c>
      <c r="E561" s="2" t="s">
        <v>862</v>
      </c>
      <c r="F561" s="3" t="s">
        <v>863</v>
      </c>
      <c r="G561" s="4">
        <v>5000</v>
      </c>
      <c r="H561" s="4">
        <v>0</v>
      </c>
      <c r="I561" s="16">
        <f t="shared" si="32"/>
        <v>5000</v>
      </c>
      <c r="J561" s="4">
        <v>3012.9</v>
      </c>
      <c r="K561" s="4">
        <f>L561+M561</f>
        <v>3012.9</v>
      </c>
      <c r="L561" s="4">
        <v>0</v>
      </c>
      <c r="M561" s="4">
        <v>3012.9</v>
      </c>
      <c r="N561" s="4">
        <f t="shared" si="33"/>
        <v>0</v>
      </c>
      <c r="O561" s="4">
        <f t="shared" si="34"/>
        <v>1987.1</v>
      </c>
      <c r="P561" s="16">
        <f t="shared" si="35"/>
        <v>1987.1</v>
      </c>
    </row>
    <row r="562" spans="1:16" hidden="1" outlineLevel="2" x14ac:dyDescent="0.25">
      <c r="A562" s="1" t="str">
        <f>MID(E562,1,1)</f>
        <v>2</v>
      </c>
      <c r="C562" s="2" t="s">
        <v>82</v>
      </c>
      <c r="D562" s="2" t="s">
        <v>153</v>
      </c>
      <c r="E562" s="2" t="s">
        <v>179</v>
      </c>
      <c r="F562" s="3" t="s">
        <v>180</v>
      </c>
      <c r="G562" s="4">
        <v>497528.24</v>
      </c>
      <c r="H562" s="4">
        <v>60000</v>
      </c>
      <c r="I562" s="16">
        <f t="shared" si="32"/>
        <v>437528.24</v>
      </c>
      <c r="J562" s="4">
        <v>56636.54</v>
      </c>
      <c r="K562" s="4">
        <f>L562+M562</f>
        <v>46701.7</v>
      </c>
      <c r="L562" s="4">
        <v>0</v>
      </c>
      <c r="M562" s="4">
        <v>46701.7</v>
      </c>
      <c r="N562" s="4">
        <f t="shared" si="33"/>
        <v>9934.8400000000038</v>
      </c>
      <c r="O562" s="4">
        <f t="shared" si="34"/>
        <v>440891.7</v>
      </c>
      <c r="P562" s="16">
        <f t="shared" si="35"/>
        <v>380891.7</v>
      </c>
    </row>
    <row r="563" spans="1:16" hidden="1" outlineLevel="2" x14ac:dyDescent="0.25">
      <c r="A563" s="1" t="str">
        <f>MID(E563,1,1)</f>
        <v>2</v>
      </c>
      <c r="C563" s="2" t="s">
        <v>228</v>
      </c>
      <c r="D563" s="2" t="s">
        <v>229</v>
      </c>
      <c r="E563" s="2" t="s">
        <v>179</v>
      </c>
      <c r="F563" s="3" t="s">
        <v>244</v>
      </c>
      <c r="G563" s="4">
        <v>17278.8</v>
      </c>
      <c r="H563" s="4">
        <v>0</v>
      </c>
      <c r="I563" s="16">
        <f t="shared" si="32"/>
        <v>17278.8</v>
      </c>
      <c r="J563" s="4">
        <v>17278.8</v>
      </c>
      <c r="K563" s="4">
        <f>L563+M563</f>
        <v>17278.8</v>
      </c>
      <c r="L563" s="4">
        <v>0</v>
      </c>
      <c r="M563" s="4">
        <v>17278.8</v>
      </c>
      <c r="N563" s="4">
        <f t="shared" si="33"/>
        <v>0</v>
      </c>
      <c r="O563" s="4">
        <f t="shared" si="34"/>
        <v>0</v>
      </c>
      <c r="P563" s="16">
        <f t="shared" si="35"/>
        <v>0</v>
      </c>
    </row>
    <row r="564" spans="1:16" hidden="1" outlineLevel="2" x14ac:dyDescent="0.25">
      <c r="A564" s="1" t="str">
        <f>MID(E564,1,1)</f>
        <v>2</v>
      </c>
      <c r="C564" s="2" t="s">
        <v>447</v>
      </c>
      <c r="D564" s="2" t="s">
        <v>430</v>
      </c>
      <c r="E564" s="2" t="s">
        <v>179</v>
      </c>
      <c r="F564" s="3" t="s">
        <v>454</v>
      </c>
      <c r="G564" s="4">
        <v>0</v>
      </c>
      <c r="H564" s="4">
        <v>0</v>
      </c>
      <c r="I564" s="16">
        <f t="shared" si="32"/>
        <v>0</v>
      </c>
      <c r="J564" s="4">
        <v>2653.53</v>
      </c>
      <c r="K564" s="4">
        <f>L564+M564</f>
        <v>2653.53</v>
      </c>
      <c r="L564" s="4">
        <v>0</v>
      </c>
      <c r="M564" s="4">
        <v>2653.53</v>
      </c>
      <c r="N564" s="4">
        <f t="shared" si="33"/>
        <v>0</v>
      </c>
      <c r="O564" s="4">
        <f t="shared" si="34"/>
        <v>-2653.53</v>
      </c>
      <c r="P564" s="16">
        <f t="shared" si="35"/>
        <v>-2653.53</v>
      </c>
    </row>
    <row r="565" spans="1:16" hidden="1" outlineLevel="2" x14ac:dyDescent="0.25">
      <c r="A565" s="1" t="str">
        <f>MID(E565,1,1)</f>
        <v>2</v>
      </c>
      <c r="C565" s="2" t="s">
        <v>315</v>
      </c>
      <c r="D565" s="2" t="s">
        <v>491</v>
      </c>
      <c r="E565" s="2" t="s">
        <v>179</v>
      </c>
      <c r="F565" s="3" t="s">
        <v>495</v>
      </c>
      <c r="G565" s="4">
        <v>2000</v>
      </c>
      <c r="H565" s="4">
        <v>0</v>
      </c>
      <c r="I565" s="16">
        <f t="shared" si="32"/>
        <v>2000</v>
      </c>
      <c r="J565" s="4">
        <v>0</v>
      </c>
      <c r="K565" s="4">
        <f>L565+M565</f>
        <v>0</v>
      </c>
      <c r="L565" s="4">
        <v>0</v>
      </c>
      <c r="M565" s="4">
        <v>0</v>
      </c>
      <c r="N565" s="4">
        <f t="shared" si="33"/>
        <v>0</v>
      </c>
      <c r="O565" s="4">
        <f t="shared" si="34"/>
        <v>2000</v>
      </c>
      <c r="P565" s="16">
        <f t="shared" si="35"/>
        <v>2000</v>
      </c>
    </row>
    <row r="566" spans="1:16" hidden="1" outlineLevel="2" x14ac:dyDescent="0.25">
      <c r="A566" s="1" t="str">
        <f>MID(E566,1,1)</f>
        <v>2</v>
      </c>
      <c r="C566" s="2" t="s">
        <v>704</v>
      </c>
      <c r="D566" s="2" t="s">
        <v>719</v>
      </c>
      <c r="E566" s="2" t="s">
        <v>179</v>
      </c>
      <c r="F566" s="3" t="s">
        <v>724</v>
      </c>
      <c r="G566" s="4">
        <v>72500</v>
      </c>
      <c r="H566" s="4">
        <v>0</v>
      </c>
      <c r="I566" s="16">
        <f t="shared" si="32"/>
        <v>72500</v>
      </c>
      <c r="J566" s="4">
        <v>17976.87</v>
      </c>
      <c r="K566" s="4">
        <f>L566+M566</f>
        <v>17976.87</v>
      </c>
      <c r="L566" s="4">
        <v>0</v>
      </c>
      <c r="M566" s="4">
        <v>17976.87</v>
      </c>
      <c r="N566" s="4">
        <f t="shared" si="33"/>
        <v>0</v>
      </c>
      <c r="O566" s="4">
        <f t="shared" si="34"/>
        <v>54523.130000000005</v>
      </c>
      <c r="P566" s="16">
        <f t="shared" si="35"/>
        <v>54523.130000000005</v>
      </c>
    </row>
    <row r="567" spans="1:16" hidden="1" outlineLevel="2" x14ac:dyDescent="0.25">
      <c r="A567" s="1" t="str">
        <f>MID(E567,1,1)</f>
        <v>2</v>
      </c>
      <c r="C567" s="2" t="s">
        <v>704</v>
      </c>
      <c r="D567" s="2" t="s">
        <v>736</v>
      </c>
      <c r="E567" s="2" t="s">
        <v>179</v>
      </c>
      <c r="F567" s="3" t="s">
        <v>746</v>
      </c>
      <c r="G567" s="4">
        <v>113203.36</v>
      </c>
      <c r="H567" s="4">
        <v>0</v>
      </c>
      <c r="I567" s="16">
        <f t="shared" si="32"/>
        <v>113203.36</v>
      </c>
      <c r="J567" s="4">
        <v>51143.72</v>
      </c>
      <c r="K567" s="4">
        <f>L567+M567</f>
        <v>25265.65</v>
      </c>
      <c r="L567" s="4">
        <v>0</v>
      </c>
      <c r="M567" s="4">
        <v>25265.65</v>
      </c>
      <c r="N567" s="4">
        <f t="shared" si="33"/>
        <v>25878.07</v>
      </c>
      <c r="O567" s="4">
        <f t="shared" si="34"/>
        <v>62059.64</v>
      </c>
      <c r="P567" s="16">
        <f t="shared" si="35"/>
        <v>62059.64</v>
      </c>
    </row>
    <row r="568" spans="1:16" hidden="1" outlineLevel="2" x14ac:dyDescent="0.25">
      <c r="A568" s="1" t="str">
        <f>MID(E568,1,1)</f>
        <v>2</v>
      </c>
      <c r="C568" s="2" t="s">
        <v>974</v>
      </c>
      <c r="D568" s="2" t="s">
        <v>975</v>
      </c>
      <c r="E568" s="2" t="s">
        <v>179</v>
      </c>
      <c r="F568" s="3" t="s">
        <v>987</v>
      </c>
      <c r="G568" s="4">
        <v>188166.29</v>
      </c>
      <c r="H568" s="4">
        <v>0</v>
      </c>
      <c r="I568" s="16">
        <f t="shared" si="32"/>
        <v>188166.29</v>
      </c>
      <c r="J568" s="4">
        <v>57936.85</v>
      </c>
      <c r="K568" s="4">
        <f>L568+M568</f>
        <v>39293.83</v>
      </c>
      <c r="L568" s="4">
        <v>0</v>
      </c>
      <c r="M568" s="4">
        <v>39293.83</v>
      </c>
      <c r="N568" s="4">
        <f t="shared" si="33"/>
        <v>18643.019999999997</v>
      </c>
      <c r="O568" s="4">
        <f t="shared" si="34"/>
        <v>130229.44</v>
      </c>
      <c r="P568" s="16">
        <f t="shared" si="35"/>
        <v>130229.44</v>
      </c>
    </row>
    <row r="569" spans="1:16" hidden="1" outlineLevel="2" x14ac:dyDescent="0.25">
      <c r="A569" s="1" t="str">
        <f>MID(E569,1,1)</f>
        <v>2</v>
      </c>
      <c r="C569" s="2" t="s">
        <v>1020</v>
      </c>
      <c r="D569" s="2" t="s">
        <v>1021</v>
      </c>
      <c r="E569" s="2" t="s">
        <v>179</v>
      </c>
      <c r="F569" s="3" t="s">
        <v>1045</v>
      </c>
      <c r="G569" s="4">
        <v>3000</v>
      </c>
      <c r="H569" s="4">
        <v>0</v>
      </c>
      <c r="I569" s="16">
        <f t="shared" si="32"/>
        <v>3000</v>
      </c>
      <c r="J569" s="4">
        <v>617.1</v>
      </c>
      <c r="K569" s="4">
        <f>L569+M569</f>
        <v>0</v>
      </c>
      <c r="L569" s="4">
        <v>0</v>
      </c>
      <c r="M569" s="4">
        <v>0</v>
      </c>
      <c r="N569" s="4">
        <f t="shared" si="33"/>
        <v>617.1</v>
      </c>
      <c r="O569" s="4">
        <f t="shared" si="34"/>
        <v>2382.9</v>
      </c>
      <c r="P569" s="16">
        <f t="shared" si="35"/>
        <v>2382.9</v>
      </c>
    </row>
    <row r="570" spans="1:16" hidden="1" outlineLevel="2" x14ac:dyDescent="0.25">
      <c r="A570" s="1" t="str">
        <f>MID(E570,1,1)</f>
        <v>2</v>
      </c>
      <c r="C570" s="2" t="s">
        <v>1074</v>
      </c>
      <c r="D570" s="2" t="s">
        <v>1075</v>
      </c>
      <c r="E570" s="2" t="s">
        <v>179</v>
      </c>
      <c r="F570" s="3" t="s">
        <v>1094</v>
      </c>
      <c r="G570" s="4">
        <v>2040</v>
      </c>
      <c r="H570" s="4">
        <v>0</v>
      </c>
      <c r="I570" s="16">
        <f t="shared" si="32"/>
        <v>2040</v>
      </c>
      <c r="J570" s="4">
        <v>123.13</v>
      </c>
      <c r="K570" s="4">
        <f>L570+M570</f>
        <v>123.13</v>
      </c>
      <c r="L570" s="4">
        <v>0</v>
      </c>
      <c r="M570" s="4">
        <v>123.13</v>
      </c>
      <c r="N570" s="4">
        <f t="shared" si="33"/>
        <v>0</v>
      </c>
      <c r="O570" s="4">
        <f t="shared" si="34"/>
        <v>1916.87</v>
      </c>
      <c r="P570" s="16">
        <f t="shared" si="35"/>
        <v>1916.87</v>
      </c>
    </row>
    <row r="571" spans="1:16" hidden="1" outlineLevel="2" x14ac:dyDescent="0.25">
      <c r="A571" s="1" t="str">
        <f>MID(E571,1,1)</f>
        <v>2</v>
      </c>
      <c r="C571" s="2" t="s">
        <v>53</v>
      </c>
      <c r="D571" s="2" t="s">
        <v>54</v>
      </c>
      <c r="E571" s="2" t="s">
        <v>55</v>
      </c>
      <c r="F571" s="3" t="s">
        <v>56</v>
      </c>
      <c r="G571" s="4">
        <v>137500</v>
      </c>
      <c r="H571" s="4">
        <v>0</v>
      </c>
      <c r="I571" s="16">
        <f t="shared" si="32"/>
        <v>137500</v>
      </c>
      <c r="J571" s="4">
        <v>0</v>
      </c>
      <c r="K571" s="4">
        <f>L571+M571</f>
        <v>0</v>
      </c>
      <c r="L571" s="4">
        <v>0</v>
      </c>
      <c r="M571" s="4">
        <v>0</v>
      </c>
      <c r="N571" s="4">
        <f t="shared" si="33"/>
        <v>0</v>
      </c>
      <c r="O571" s="4">
        <f t="shared" si="34"/>
        <v>137500</v>
      </c>
      <c r="P571" s="16">
        <f t="shared" si="35"/>
        <v>137500</v>
      </c>
    </row>
    <row r="572" spans="1:16" hidden="1" outlineLevel="2" x14ac:dyDescent="0.25">
      <c r="A572" s="1" t="str">
        <f>MID(E572,1,1)</f>
        <v>2</v>
      </c>
      <c r="C572" s="2" t="s">
        <v>53</v>
      </c>
      <c r="D572" s="2" t="s">
        <v>39</v>
      </c>
      <c r="E572" s="2" t="s">
        <v>55</v>
      </c>
      <c r="F572" s="3" t="s">
        <v>56</v>
      </c>
      <c r="G572" s="4">
        <v>260000</v>
      </c>
      <c r="H572" s="4">
        <v>0</v>
      </c>
      <c r="I572" s="16">
        <f t="shared" si="32"/>
        <v>260000</v>
      </c>
      <c r="J572" s="4">
        <v>123788.33</v>
      </c>
      <c r="K572" s="4">
        <f>L572+M572</f>
        <v>120226.71</v>
      </c>
      <c r="L572" s="4">
        <v>0</v>
      </c>
      <c r="M572" s="4">
        <v>120226.71</v>
      </c>
      <c r="N572" s="4">
        <f t="shared" si="33"/>
        <v>3561.6199999999953</v>
      </c>
      <c r="O572" s="4">
        <f t="shared" si="34"/>
        <v>136211.66999999998</v>
      </c>
      <c r="P572" s="16">
        <f t="shared" si="35"/>
        <v>136211.66999999998</v>
      </c>
    </row>
    <row r="573" spans="1:16" hidden="1" outlineLevel="2" x14ac:dyDescent="0.25">
      <c r="A573" s="1" t="str">
        <f>MID(E573,1,1)</f>
        <v>2</v>
      </c>
      <c r="C573" s="2" t="s">
        <v>51</v>
      </c>
      <c r="D573" s="2" t="s">
        <v>293</v>
      </c>
      <c r="E573" s="2" t="s">
        <v>308</v>
      </c>
      <c r="F573" s="3" t="s">
        <v>309</v>
      </c>
      <c r="G573" s="4">
        <v>374198.8</v>
      </c>
      <c r="H573" s="4">
        <v>0</v>
      </c>
      <c r="I573" s="16">
        <f t="shared" si="32"/>
        <v>374198.8</v>
      </c>
      <c r="J573" s="4">
        <v>182309.37</v>
      </c>
      <c r="K573" s="4">
        <f>L573+M573</f>
        <v>181558.18</v>
      </c>
      <c r="L573" s="4">
        <v>0</v>
      </c>
      <c r="M573" s="4">
        <v>181558.18</v>
      </c>
      <c r="N573" s="4">
        <f t="shared" si="33"/>
        <v>751.19000000000233</v>
      </c>
      <c r="O573" s="4">
        <f t="shared" si="34"/>
        <v>191889.43</v>
      </c>
      <c r="P573" s="16">
        <f t="shared" si="35"/>
        <v>191889.43</v>
      </c>
    </row>
    <row r="574" spans="1:16" hidden="1" outlineLevel="2" x14ac:dyDescent="0.25">
      <c r="A574" s="1" t="str">
        <f>MID(E574,1,1)</f>
        <v>2</v>
      </c>
      <c r="C574" s="2" t="s">
        <v>349</v>
      </c>
      <c r="D574" s="2" t="s">
        <v>39</v>
      </c>
      <c r="E574" s="2" t="s">
        <v>308</v>
      </c>
      <c r="F574" s="3" t="s">
        <v>356</v>
      </c>
      <c r="G574" s="4">
        <v>180798.26</v>
      </c>
      <c r="H574" s="4">
        <v>0</v>
      </c>
      <c r="I574" s="16">
        <f t="shared" si="32"/>
        <v>180798.26</v>
      </c>
      <c r="J574" s="4">
        <v>110606.2</v>
      </c>
      <c r="K574" s="4">
        <f>L574+M574</f>
        <v>110469.14</v>
      </c>
      <c r="L574" s="4">
        <v>0</v>
      </c>
      <c r="M574" s="4">
        <v>110469.14</v>
      </c>
      <c r="N574" s="4">
        <f t="shared" si="33"/>
        <v>137.05999999999767</v>
      </c>
      <c r="O574" s="4">
        <f t="shared" si="34"/>
        <v>70192.060000000012</v>
      </c>
      <c r="P574" s="16">
        <f t="shared" si="35"/>
        <v>70192.060000000012</v>
      </c>
    </row>
    <row r="575" spans="1:16" hidden="1" outlineLevel="2" x14ac:dyDescent="0.25">
      <c r="A575" s="1" t="str">
        <f>MID(E575,1,1)</f>
        <v>2</v>
      </c>
      <c r="C575" s="2" t="s">
        <v>119</v>
      </c>
      <c r="D575" s="2" t="s">
        <v>54</v>
      </c>
      <c r="E575" s="2" t="s">
        <v>123</v>
      </c>
      <c r="F575" s="3" t="s">
        <v>124</v>
      </c>
      <c r="G575" s="4">
        <v>1000</v>
      </c>
      <c r="H575" s="4">
        <v>0</v>
      </c>
      <c r="I575" s="16">
        <f t="shared" si="32"/>
        <v>1000</v>
      </c>
      <c r="J575" s="4">
        <v>0</v>
      </c>
      <c r="K575" s="4">
        <f>L575+M575</f>
        <v>0</v>
      </c>
      <c r="L575" s="4">
        <v>0</v>
      </c>
      <c r="M575" s="4">
        <v>0</v>
      </c>
      <c r="N575" s="4">
        <f t="shared" si="33"/>
        <v>0</v>
      </c>
      <c r="O575" s="4">
        <f t="shared" si="34"/>
        <v>1000</v>
      </c>
      <c r="P575" s="16">
        <f t="shared" si="35"/>
        <v>1000</v>
      </c>
    </row>
    <row r="576" spans="1:16" hidden="1" outlineLevel="2" x14ac:dyDescent="0.25">
      <c r="A576" s="1" t="str">
        <f>MID(E576,1,1)</f>
        <v>2</v>
      </c>
      <c r="C576" s="2" t="s">
        <v>311</v>
      </c>
      <c r="D576" s="2" t="s">
        <v>130</v>
      </c>
      <c r="E576" s="2" t="s">
        <v>123</v>
      </c>
      <c r="F576" s="3" t="s">
        <v>327</v>
      </c>
      <c r="G576" s="4">
        <v>2000</v>
      </c>
      <c r="H576" s="4">
        <v>0</v>
      </c>
      <c r="I576" s="16">
        <f t="shared" si="32"/>
        <v>2000</v>
      </c>
      <c r="J576" s="4">
        <v>2900.77</v>
      </c>
      <c r="K576" s="4">
        <f>L576+M576</f>
        <v>2900.77</v>
      </c>
      <c r="L576" s="4">
        <v>0</v>
      </c>
      <c r="M576" s="4">
        <v>2900.77</v>
      </c>
      <c r="N576" s="4">
        <f t="shared" si="33"/>
        <v>0</v>
      </c>
      <c r="O576" s="4">
        <f t="shared" si="34"/>
        <v>-900.77</v>
      </c>
      <c r="P576" s="16">
        <f t="shared" si="35"/>
        <v>-900.77</v>
      </c>
    </row>
    <row r="577" spans="1:16" hidden="1" outlineLevel="2" x14ac:dyDescent="0.25">
      <c r="A577" s="1" t="str">
        <f>MID(E577,1,1)</f>
        <v>2</v>
      </c>
      <c r="C577" s="2" t="s">
        <v>447</v>
      </c>
      <c r="D577" s="2" t="s">
        <v>430</v>
      </c>
      <c r="E577" s="2" t="s">
        <v>123</v>
      </c>
      <c r="F577" s="3" t="s">
        <v>458</v>
      </c>
      <c r="G577" s="4">
        <v>0</v>
      </c>
      <c r="H577" s="4">
        <v>0</v>
      </c>
      <c r="I577" s="16">
        <f t="shared" si="32"/>
        <v>0</v>
      </c>
      <c r="J577" s="4">
        <v>0</v>
      </c>
      <c r="K577" s="4">
        <f>L577+M577</f>
        <v>0</v>
      </c>
      <c r="L577" s="4">
        <v>0</v>
      </c>
      <c r="M577" s="4">
        <v>0</v>
      </c>
      <c r="N577" s="4">
        <f t="shared" si="33"/>
        <v>0</v>
      </c>
      <c r="O577" s="4">
        <f t="shared" si="34"/>
        <v>0</v>
      </c>
      <c r="P577" s="16">
        <f t="shared" si="35"/>
        <v>0</v>
      </c>
    </row>
    <row r="578" spans="1:16" hidden="1" outlineLevel="2" x14ac:dyDescent="0.25">
      <c r="A578" s="1" t="str">
        <f>MID(E578,1,1)</f>
        <v>2</v>
      </c>
      <c r="C578" s="2" t="s">
        <v>810</v>
      </c>
      <c r="D578" s="2" t="s">
        <v>415</v>
      </c>
      <c r="E578" s="2" t="s">
        <v>123</v>
      </c>
      <c r="F578" s="3" t="s">
        <v>835</v>
      </c>
      <c r="G578" s="4">
        <v>12000</v>
      </c>
      <c r="H578" s="4">
        <v>0</v>
      </c>
      <c r="I578" s="16">
        <f t="shared" si="32"/>
        <v>12000</v>
      </c>
      <c r="J578" s="4">
        <v>11881.86</v>
      </c>
      <c r="K578" s="4">
        <f>L578+M578</f>
        <v>11881.86</v>
      </c>
      <c r="L578" s="4">
        <v>0</v>
      </c>
      <c r="M578" s="4">
        <v>11881.86</v>
      </c>
      <c r="N578" s="4">
        <f t="shared" si="33"/>
        <v>0</v>
      </c>
      <c r="O578" s="4">
        <f t="shared" si="34"/>
        <v>118.13999999999942</v>
      </c>
      <c r="P578" s="16">
        <f t="shared" si="35"/>
        <v>118.13999999999942</v>
      </c>
    </row>
    <row r="579" spans="1:16" hidden="1" outlineLevel="2" x14ac:dyDescent="0.25">
      <c r="A579" s="1" t="str">
        <f>MID(E579,1,1)</f>
        <v>2</v>
      </c>
      <c r="C579" s="2" t="s">
        <v>905</v>
      </c>
      <c r="D579" s="2" t="s">
        <v>311</v>
      </c>
      <c r="E579" s="2" t="s">
        <v>123</v>
      </c>
      <c r="F579" s="3" t="s">
        <v>911</v>
      </c>
      <c r="G579" s="4">
        <v>2000</v>
      </c>
      <c r="H579" s="4">
        <v>0</v>
      </c>
      <c r="I579" s="16">
        <f t="shared" si="32"/>
        <v>2000</v>
      </c>
      <c r="J579" s="4">
        <v>64</v>
      </c>
      <c r="K579" s="4">
        <f>L579+M579</f>
        <v>64</v>
      </c>
      <c r="L579" s="4">
        <v>0</v>
      </c>
      <c r="M579" s="4">
        <v>64</v>
      </c>
      <c r="N579" s="4">
        <f t="shared" si="33"/>
        <v>0</v>
      </c>
      <c r="O579" s="4">
        <f t="shared" si="34"/>
        <v>1936</v>
      </c>
      <c r="P579" s="16">
        <f t="shared" si="35"/>
        <v>1936</v>
      </c>
    </row>
    <row r="580" spans="1:16" hidden="1" outlineLevel="2" x14ac:dyDescent="0.25">
      <c r="A580" s="1" t="str">
        <f>MID(E580,1,1)</f>
        <v>2</v>
      </c>
      <c r="C580" s="2" t="s">
        <v>905</v>
      </c>
      <c r="D580" s="2" t="s">
        <v>311</v>
      </c>
      <c r="E580" s="2" t="s">
        <v>907</v>
      </c>
      <c r="F580" s="3" t="s">
        <v>908</v>
      </c>
      <c r="G580" s="4">
        <v>300000</v>
      </c>
      <c r="H580" s="4">
        <v>0</v>
      </c>
      <c r="I580" s="16">
        <f t="shared" ref="I580:I643" si="36">G580-H580</f>
        <v>300000</v>
      </c>
      <c r="J580" s="4">
        <v>0</v>
      </c>
      <c r="K580" s="4">
        <f>L580+M580</f>
        <v>0</v>
      </c>
      <c r="L580" s="4">
        <v>0</v>
      </c>
      <c r="M580" s="4">
        <v>0</v>
      </c>
      <c r="N580" s="4">
        <f t="shared" ref="N580:N643" si="37">J580-M580</f>
        <v>0</v>
      </c>
      <c r="O580" s="4">
        <f t="shared" ref="O580:O643" si="38">G580-J580</f>
        <v>300000</v>
      </c>
      <c r="P580" s="16">
        <f t="shared" ref="P580:P643" si="39">I580-J580</f>
        <v>300000</v>
      </c>
    </row>
    <row r="581" spans="1:16" hidden="1" outlineLevel="2" x14ac:dyDescent="0.25">
      <c r="A581" s="1" t="str">
        <f>MID(E581,1,1)</f>
        <v>2</v>
      </c>
      <c r="C581" s="2" t="s">
        <v>922</v>
      </c>
      <c r="D581" s="2" t="s">
        <v>430</v>
      </c>
      <c r="E581" s="2" t="s">
        <v>907</v>
      </c>
      <c r="F581" s="3" t="s">
        <v>928</v>
      </c>
      <c r="G581" s="4">
        <v>4500</v>
      </c>
      <c r="H581" s="4">
        <v>0</v>
      </c>
      <c r="I581" s="16">
        <f t="shared" si="36"/>
        <v>4500</v>
      </c>
      <c r="J581" s="4">
        <v>738.99</v>
      </c>
      <c r="K581" s="4">
        <f>L581+M581</f>
        <v>738.99</v>
      </c>
      <c r="L581" s="4">
        <v>0</v>
      </c>
      <c r="M581" s="4">
        <v>738.99</v>
      </c>
      <c r="N581" s="4">
        <f t="shared" si="37"/>
        <v>0</v>
      </c>
      <c r="O581" s="4">
        <f t="shared" si="38"/>
        <v>3761.01</v>
      </c>
      <c r="P581" s="16">
        <f t="shared" si="39"/>
        <v>3761.01</v>
      </c>
    </row>
    <row r="582" spans="1:16" hidden="1" outlineLevel="2" x14ac:dyDescent="0.25">
      <c r="A582" s="1" t="str">
        <f>MID(E582,1,1)</f>
        <v>2</v>
      </c>
      <c r="C582" s="2" t="s">
        <v>8</v>
      </c>
      <c r="D582" s="2" t="s">
        <v>12</v>
      </c>
      <c r="E582" s="2" t="s">
        <v>23</v>
      </c>
      <c r="F582" s="3" t="s">
        <v>24</v>
      </c>
      <c r="G582" s="4">
        <v>64683.5</v>
      </c>
      <c r="H582" s="4">
        <v>0</v>
      </c>
      <c r="I582" s="16">
        <f t="shared" si="36"/>
        <v>64683.5</v>
      </c>
      <c r="J582" s="4">
        <v>36952.71</v>
      </c>
      <c r="K582" s="4">
        <f>L582+M582</f>
        <v>19202.009999999998</v>
      </c>
      <c r="L582" s="4">
        <v>0</v>
      </c>
      <c r="M582" s="4">
        <v>19202.009999999998</v>
      </c>
      <c r="N582" s="4">
        <f t="shared" si="37"/>
        <v>17750.7</v>
      </c>
      <c r="O582" s="4">
        <f t="shared" si="38"/>
        <v>27730.79</v>
      </c>
      <c r="P582" s="16">
        <f t="shared" si="39"/>
        <v>27730.79</v>
      </c>
    </row>
    <row r="583" spans="1:16" hidden="1" outlineLevel="2" x14ac:dyDescent="0.25">
      <c r="A583" s="1" t="str">
        <f>MID(E583,1,1)</f>
        <v>2</v>
      </c>
      <c r="C583" s="2" t="s">
        <v>119</v>
      </c>
      <c r="D583" s="2" t="s">
        <v>54</v>
      </c>
      <c r="E583" s="2" t="s">
        <v>125</v>
      </c>
      <c r="F583" s="3" t="s">
        <v>126</v>
      </c>
      <c r="G583" s="4">
        <v>140000</v>
      </c>
      <c r="H583" s="4">
        <v>40000</v>
      </c>
      <c r="I583" s="16">
        <f t="shared" si="36"/>
        <v>100000</v>
      </c>
      <c r="J583" s="4">
        <v>53261.94</v>
      </c>
      <c r="K583" s="4">
        <f>L583+M583</f>
        <v>53261.94</v>
      </c>
      <c r="L583" s="4">
        <v>0</v>
      </c>
      <c r="M583" s="4">
        <v>53261.94</v>
      </c>
      <c r="N583" s="4">
        <f t="shared" si="37"/>
        <v>0</v>
      </c>
      <c r="O583" s="4">
        <f t="shared" si="38"/>
        <v>86738.06</v>
      </c>
      <c r="P583" s="16">
        <f t="shared" si="39"/>
        <v>46738.06</v>
      </c>
    </row>
    <row r="584" spans="1:16" hidden="1" outlineLevel="2" x14ac:dyDescent="0.25">
      <c r="A584" s="1" t="str">
        <f>MID(E584,1,1)</f>
        <v>2</v>
      </c>
      <c r="C584" s="2" t="s">
        <v>82</v>
      </c>
      <c r="D584" s="2" t="s">
        <v>153</v>
      </c>
      <c r="E584" s="2" t="s">
        <v>125</v>
      </c>
      <c r="F584" s="3" t="s">
        <v>183</v>
      </c>
      <c r="G584" s="4">
        <v>30600</v>
      </c>
      <c r="H584" s="4">
        <v>0</v>
      </c>
      <c r="I584" s="16">
        <f t="shared" si="36"/>
        <v>30600</v>
      </c>
      <c r="J584" s="4">
        <v>3280.56</v>
      </c>
      <c r="K584" s="4">
        <f>L584+M584</f>
        <v>3280.56</v>
      </c>
      <c r="L584" s="4">
        <v>0</v>
      </c>
      <c r="M584" s="4">
        <v>3280.56</v>
      </c>
      <c r="N584" s="4">
        <f t="shared" si="37"/>
        <v>0</v>
      </c>
      <c r="O584" s="4">
        <f t="shared" si="38"/>
        <v>27319.439999999999</v>
      </c>
      <c r="P584" s="16">
        <f t="shared" si="39"/>
        <v>27319.439999999999</v>
      </c>
    </row>
    <row r="585" spans="1:16" hidden="1" outlineLevel="2" x14ac:dyDescent="0.25">
      <c r="A585" s="1" t="str">
        <f>MID(E585,1,1)</f>
        <v>2</v>
      </c>
      <c r="C585" s="2" t="s">
        <v>82</v>
      </c>
      <c r="D585" s="2" t="s">
        <v>194</v>
      </c>
      <c r="E585" s="2" t="s">
        <v>125</v>
      </c>
      <c r="F585" s="3" t="s">
        <v>217</v>
      </c>
      <c r="G585" s="4">
        <v>5000</v>
      </c>
      <c r="H585" s="4">
        <v>0</v>
      </c>
      <c r="I585" s="16">
        <f t="shared" si="36"/>
        <v>5000</v>
      </c>
      <c r="J585" s="4">
        <v>847</v>
      </c>
      <c r="K585" s="4">
        <f>L585+M585</f>
        <v>847</v>
      </c>
      <c r="L585" s="4">
        <v>0</v>
      </c>
      <c r="M585" s="4">
        <v>847</v>
      </c>
      <c r="N585" s="4">
        <f t="shared" si="37"/>
        <v>0</v>
      </c>
      <c r="O585" s="4">
        <f t="shared" si="38"/>
        <v>4153</v>
      </c>
      <c r="P585" s="16">
        <f t="shared" si="39"/>
        <v>4153</v>
      </c>
    </row>
    <row r="586" spans="1:16" hidden="1" outlineLevel="2" x14ac:dyDescent="0.25">
      <c r="A586" s="1" t="str">
        <f>MID(E586,1,1)</f>
        <v>2</v>
      </c>
      <c r="C586" s="2" t="s">
        <v>228</v>
      </c>
      <c r="D586" s="2" t="s">
        <v>229</v>
      </c>
      <c r="E586" s="2" t="s">
        <v>125</v>
      </c>
      <c r="F586" s="3" t="s">
        <v>243</v>
      </c>
      <c r="G586" s="4">
        <v>110000</v>
      </c>
      <c r="H586" s="4">
        <v>0</v>
      </c>
      <c r="I586" s="16">
        <f t="shared" si="36"/>
        <v>110000</v>
      </c>
      <c r="J586" s="4">
        <v>54119.07</v>
      </c>
      <c r="K586" s="4">
        <f>L586+M586</f>
        <v>45546.45</v>
      </c>
      <c r="L586" s="4">
        <v>0</v>
      </c>
      <c r="M586" s="4">
        <v>45546.45</v>
      </c>
      <c r="N586" s="4">
        <f t="shared" si="37"/>
        <v>8572.6200000000026</v>
      </c>
      <c r="O586" s="4">
        <f t="shared" si="38"/>
        <v>55880.93</v>
      </c>
      <c r="P586" s="16">
        <f t="shared" si="39"/>
        <v>55880.93</v>
      </c>
    </row>
    <row r="587" spans="1:16" hidden="1" outlineLevel="2" x14ac:dyDescent="0.25">
      <c r="A587" s="1" t="str">
        <f>MID(E587,1,1)</f>
        <v>2</v>
      </c>
      <c r="C587" s="2" t="s">
        <v>311</v>
      </c>
      <c r="D587" s="2" t="s">
        <v>130</v>
      </c>
      <c r="E587" s="2" t="s">
        <v>125</v>
      </c>
      <c r="F587" s="3" t="s">
        <v>331</v>
      </c>
      <c r="G587" s="4">
        <v>3000</v>
      </c>
      <c r="H587" s="4">
        <v>0</v>
      </c>
      <c r="I587" s="16">
        <f t="shared" si="36"/>
        <v>3000</v>
      </c>
      <c r="J587" s="4">
        <v>0</v>
      </c>
      <c r="K587" s="4">
        <f>L587+M587</f>
        <v>0</v>
      </c>
      <c r="L587" s="4">
        <v>0</v>
      </c>
      <c r="M587" s="4">
        <v>0</v>
      </c>
      <c r="N587" s="4">
        <f t="shared" si="37"/>
        <v>0</v>
      </c>
      <c r="O587" s="4">
        <f t="shared" si="38"/>
        <v>3000</v>
      </c>
      <c r="P587" s="16">
        <f t="shared" si="39"/>
        <v>3000</v>
      </c>
    </row>
    <row r="588" spans="1:16" hidden="1" outlineLevel="2" x14ac:dyDescent="0.25">
      <c r="A588" s="1" t="str">
        <f>MID(E588,1,1)</f>
        <v>2</v>
      </c>
      <c r="C588" s="2" t="s">
        <v>349</v>
      </c>
      <c r="D588" s="2" t="s">
        <v>39</v>
      </c>
      <c r="E588" s="2" t="s">
        <v>125</v>
      </c>
      <c r="F588" s="3" t="s">
        <v>364</v>
      </c>
      <c r="G588" s="4">
        <v>0</v>
      </c>
      <c r="H588" s="4">
        <v>0</v>
      </c>
      <c r="I588" s="16">
        <f t="shared" si="36"/>
        <v>0</v>
      </c>
      <c r="J588" s="4">
        <v>0</v>
      </c>
      <c r="K588" s="4">
        <f>L588+M588</f>
        <v>0</v>
      </c>
      <c r="L588" s="4">
        <v>0</v>
      </c>
      <c r="M588" s="4">
        <v>0</v>
      </c>
      <c r="N588" s="4">
        <f t="shared" si="37"/>
        <v>0</v>
      </c>
      <c r="O588" s="4">
        <f t="shared" si="38"/>
        <v>0</v>
      </c>
      <c r="P588" s="16">
        <f t="shared" si="39"/>
        <v>0</v>
      </c>
    </row>
    <row r="589" spans="1:16" hidden="1" outlineLevel="2" x14ac:dyDescent="0.25">
      <c r="A589" s="1" t="str">
        <f>MID(E589,1,1)</f>
        <v>2</v>
      </c>
      <c r="C589" s="2" t="s">
        <v>315</v>
      </c>
      <c r="D589" s="2" t="s">
        <v>491</v>
      </c>
      <c r="E589" s="2" t="s">
        <v>125</v>
      </c>
      <c r="F589" s="3" t="s">
        <v>496</v>
      </c>
      <c r="G589" s="4">
        <v>2000</v>
      </c>
      <c r="H589" s="4">
        <v>0</v>
      </c>
      <c r="I589" s="16">
        <f t="shared" si="36"/>
        <v>2000</v>
      </c>
      <c r="J589" s="4">
        <v>0</v>
      </c>
      <c r="K589" s="4">
        <f>L589+M589</f>
        <v>0</v>
      </c>
      <c r="L589" s="4">
        <v>0</v>
      </c>
      <c r="M589" s="4">
        <v>0</v>
      </c>
      <c r="N589" s="4">
        <f t="shared" si="37"/>
        <v>0</v>
      </c>
      <c r="O589" s="4">
        <f t="shared" si="38"/>
        <v>2000</v>
      </c>
      <c r="P589" s="16">
        <f t="shared" si="39"/>
        <v>2000</v>
      </c>
    </row>
    <row r="590" spans="1:16" hidden="1" outlineLevel="2" x14ac:dyDescent="0.25">
      <c r="A590" s="1" t="str">
        <f>MID(E590,1,1)</f>
        <v>2</v>
      </c>
      <c r="C590" s="2" t="s">
        <v>502</v>
      </c>
      <c r="D590" s="2" t="s">
        <v>503</v>
      </c>
      <c r="E590" s="2" t="s">
        <v>125</v>
      </c>
      <c r="F590" s="3" t="s">
        <v>521</v>
      </c>
      <c r="G590" s="4">
        <v>1500</v>
      </c>
      <c r="H590" s="4">
        <v>0</v>
      </c>
      <c r="I590" s="16">
        <f t="shared" si="36"/>
        <v>1500</v>
      </c>
      <c r="J590" s="4">
        <v>0</v>
      </c>
      <c r="K590" s="4">
        <f>L590+M590</f>
        <v>0</v>
      </c>
      <c r="L590" s="4">
        <v>0</v>
      </c>
      <c r="M590" s="4">
        <v>0</v>
      </c>
      <c r="N590" s="4">
        <f t="shared" si="37"/>
        <v>0</v>
      </c>
      <c r="O590" s="4">
        <f t="shared" si="38"/>
        <v>1500</v>
      </c>
      <c r="P590" s="16">
        <f t="shared" si="39"/>
        <v>1500</v>
      </c>
    </row>
    <row r="591" spans="1:16" hidden="1" outlineLevel="2" x14ac:dyDescent="0.25">
      <c r="A591" s="1" t="str">
        <f>MID(E591,1,1)</f>
        <v>2</v>
      </c>
      <c r="C591" s="2" t="s">
        <v>502</v>
      </c>
      <c r="D591" s="2" t="s">
        <v>537</v>
      </c>
      <c r="E591" s="2" t="s">
        <v>125</v>
      </c>
      <c r="F591" s="3" t="s">
        <v>544</v>
      </c>
      <c r="G591" s="4">
        <v>10000</v>
      </c>
      <c r="H591" s="4">
        <v>0</v>
      </c>
      <c r="I591" s="16">
        <f t="shared" si="36"/>
        <v>10000</v>
      </c>
      <c r="J591" s="4">
        <v>1937.54</v>
      </c>
      <c r="K591" s="4">
        <f>L591+M591</f>
        <v>878.83</v>
      </c>
      <c r="L591" s="4">
        <v>0</v>
      </c>
      <c r="M591" s="4">
        <v>878.83</v>
      </c>
      <c r="N591" s="4">
        <f t="shared" si="37"/>
        <v>1058.71</v>
      </c>
      <c r="O591" s="4">
        <f t="shared" si="38"/>
        <v>8062.46</v>
      </c>
      <c r="P591" s="16">
        <f t="shared" si="39"/>
        <v>8062.46</v>
      </c>
    </row>
    <row r="592" spans="1:16" hidden="1" outlineLevel="2" x14ac:dyDescent="0.25">
      <c r="A592" s="1" t="str">
        <f>MID(E592,1,1)</f>
        <v>2</v>
      </c>
      <c r="C592" s="2" t="s">
        <v>502</v>
      </c>
      <c r="D592" s="2" t="s">
        <v>562</v>
      </c>
      <c r="E592" s="2" t="s">
        <v>125</v>
      </c>
      <c r="F592" s="3" t="s">
        <v>571</v>
      </c>
      <c r="G592" s="4">
        <v>3000</v>
      </c>
      <c r="H592" s="4">
        <v>0</v>
      </c>
      <c r="I592" s="16">
        <f t="shared" si="36"/>
        <v>3000</v>
      </c>
      <c r="J592" s="4">
        <v>0</v>
      </c>
      <c r="K592" s="4">
        <f>L592+M592</f>
        <v>0</v>
      </c>
      <c r="L592" s="4">
        <v>0</v>
      </c>
      <c r="M592" s="4">
        <v>0</v>
      </c>
      <c r="N592" s="4">
        <f t="shared" si="37"/>
        <v>0</v>
      </c>
      <c r="O592" s="4">
        <f t="shared" si="38"/>
        <v>3000</v>
      </c>
      <c r="P592" s="16">
        <f t="shared" si="39"/>
        <v>3000</v>
      </c>
    </row>
    <row r="593" spans="1:16" hidden="1" outlineLevel="2" x14ac:dyDescent="0.25">
      <c r="A593" s="1" t="str">
        <f>MID(E593,1,1)</f>
        <v>2</v>
      </c>
      <c r="C593" s="2" t="s">
        <v>588</v>
      </c>
      <c r="D593" s="2" t="s">
        <v>589</v>
      </c>
      <c r="E593" s="2" t="s">
        <v>125</v>
      </c>
      <c r="F593" s="3" t="s">
        <v>605</v>
      </c>
      <c r="G593" s="4">
        <v>5400</v>
      </c>
      <c r="H593" s="4">
        <v>0</v>
      </c>
      <c r="I593" s="16">
        <f t="shared" si="36"/>
        <v>5400</v>
      </c>
      <c r="J593" s="4">
        <v>214.17</v>
      </c>
      <c r="K593" s="4">
        <f>L593+M593</f>
        <v>214.17</v>
      </c>
      <c r="L593" s="4">
        <v>0</v>
      </c>
      <c r="M593" s="4">
        <v>214.17</v>
      </c>
      <c r="N593" s="4">
        <f t="shared" si="37"/>
        <v>0</v>
      </c>
      <c r="O593" s="4">
        <f t="shared" si="38"/>
        <v>5185.83</v>
      </c>
      <c r="P593" s="16">
        <f t="shared" si="39"/>
        <v>5185.83</v>
      </c>
    </row>
    <row r="594" spans="1:16" hidden="1" outlineLevel="2" x14ac:dyDescent="0.25">
      <c r="A594" s="1" t="str">
        <f>MID(E594,1,1)</f>
        <v>2</v>
      </c>
      <c r="C594" s="2" t="s">
        <v>610</v>
      </c>
      <c r="D594" s="2" t="s">
        <v>611</v>
      </c>
      <c r="E594" s="2" t="s">
        <v>125</v>
      </c>
      <c r="F594" s="3" t="s">
        <v>619</v>
      </c>
      <c r="G594" s="4">
        <v>11000</v>
      </c>
      <c r="H594" s="4">
        <v>0</v>
      </c>
      <c r="I594" s="16">
        <f t="shared" si="36"/>
        <v>11000</v>
      </c>
      <c r="J594" s="4">
        <v>3671.33</v>
      </c>
      <c r="K594" s="4">
        <f>L594+M594</f>
        <v>3671.33</v>
      </c>
      <c r="L594" s="4">
        <v>0</v>
      </c>
      <c r="M594" s="4">
        <v>3671.33</v>
      </c>
      <c r="N594" s="4">
        <f t="shared" si="37"/>
        <v>0</v>
      </c>
      <c r="O594" s="4">
        <f t="shared" si="38"/>
        <v>7328.67</v>
      </c>
      <c r="P594" s="16">
        <f t="shared" si="39"/>
        <v>7328.67</v>
      </c>
    </row>
    <row r="595" spans="1:16" hidden="1" outlineLevel="2" x14ac:dyDescent="0.25">
      <c r="A595" s="1" t="str">
        <f>MID(E595,1,1)</f>
        <v>2</v>
      </c>
      <c r="C595" s="2" t="s">
        <v>629</v>
      </c>
      <c r="D595" s="2" t="s">
        <v>671</v>
      </c>
      <c r="E595" s="2" t="s">
        <v>125</v>
      </c>
      <c r="F595" s="3" t="s">
        <v>677</v>
      </c>
      <c r="G595" s="4">
        <v>5000</v>
      </c>
      <c r="H595" s="4">
        <v>0</v>
      </c>
      <c r="I595" s="16">
        <f t="shared" si="36"/>
        <v>5000</v>
      </c>
      <c r="J595" s="4">
        <v>926.38</v>
      </c>
      <c r="K595" s="4">
        <f>L595+M595</f>
        <v>926.38</v>
      </c>
      <c r="L595" s="4">
        <v>0</v>
      </c>
      <c r="M595" s="4">
        <v>926.38</v>
      </c>
      <c r="N595" s="4">
        <f t="shared" si="37"/>
        <v>0</v>
      </c>
      <c r="O595" s="4">
        <f t="shared" si="38"/>
        <v>4073.62</v>
      </c>
      <c r="P595" s="16">
        <f t="shared" si="39"/>
        <v>4073.62</v>
      </c>
    </row>
    <row r="596" spans="1:16" hidden="1" outlineLevel="2" x14ac:dyDescent="0.25">
      <c r="A596" s="1" t="str">
        <f>MID(E596,1,1)</f>
        <v>2</v>
      </c>
      <c r="C596" s="2" t="s">
        <v>629</v>
      </c>
      <c r="D596" s="2" t="s">
        <v>694</v>
      </c>
      <c r="E596" s="2" t="s">
        <v>125</v>
      </c>
      <c r="F596" s="3" t="s">
        <v>699</v>
      </c>
      <c r="G596" s="4">
        <v>1000</v>
      </c>
      <c r="H596" s="4">
        <v>0</v>
      </c>
      <c r="I596" s="16">
        <f t="shared" si="36"/>
        <v>1000</v>
      </c>
      <c r="J596" s="4">
        <v>375.1</v>
      </c>
      <c r="K596" s="4">
        <f>L596+M596</f>
        <v>375.1</v>
      </c>
      <c r="L596" s="4">
        <v>0</v>
      </c>
      <c r="M596" s="4">
        <v>375.1</v>
      </c>
      <c r="N596" s="4">
        <f t="shared" si="37"/>
        <v>0</v>
      </c>
      <c r="O596" s="4">
        <f t="shared" si="38"/>
        <v>624.9</v>
      </c>
      <c r="P596" s="16">
        <f t="shared" si="39"/>
        <v>624.9</v>
      </c>
    </row>
    <row r="597" spans="1:16" hidden="1" outlineLevel="2" x14ac:dyDescent="0.25">
      <c r="A597" s="1" t="str">
        <f>MID(E597,1,1)</f>
        <v>2</v>
      </c>
      <c r="C597" s="2" t="s">
        <v>704</v>
      </c>
      <c r="D597" s="2" t="s">
        <v>719</v>
      </c>
      <c r="E597" s="2" t="s">
        <v>125</v>
      </c>
      <c r="F597" s="3" t="s">
        <v>727</v>
      </c>
      <c r="G597" s="4">
        <v>30000</v>
      </c>
      <c r="H597" s="4">
        <v>0</v>
      </c>
      <c r="I597" s="16">
        <f t="shared" si="36"/>
        <v>30000</v>
      </c>
      <c r="J597" s="4">
        <v>13106.67</v>
      </c>
      <c r="K597" s="4">
        <f>L597+M597</f>
        <v>13106.67</v>
      </c>
      <c r="L597" s="4">
        <v>0</v>
      </c>
      <c r="M597" s="4">
        <v>13106.67</v>
      </c>
      <c r="N597" s="4">
        <f t="shared" si="37"/>
        <v>0</v>
      </c>
      <c r="O597" s="4">
        <f t="shared" si="38"/>
        <v>16893.330000000002</v>
      </c>
      <c r="P597" s="16">
        <f t="shared" si="39"/>
        <v>16893.330000000002</v>
      </c>
    </row>
    <row r="598" spans="1:16" hidden="1" outlineLevel="2" x14ac:dyDescent="0.25">
      <c r="A598" s="1" t="str">
        <f>MID(E598,1,1)</f>
        <v>2</v>
      </c>
      <c r="C598" s="2" t="s">
        <v>755</v>
      </c>
      <c r="D598" s="2" t="s">
        <v>756</v>
      </c>
      <c r="E598" s="2" t="s">
        <v>125</v>
      </c>
      <c r="F598" s="3" t="s">
        <v>770</v>
      </c>
      <c r="G598" s="4">
        <v>0</v>
      </c>
      <c r="H598" s="4">
        <v>0</v>
      </c>
      <c r="I598" s="16">
        <f t="shared" si="36"/>
        <v>0</v>
      </c>
      <c r="J598" s="4">
        <v>638.35</v>
      </c>
      <c r="K598" s="4">
        <f>L598+M598</f>
        <v>638.35</v>
      </c>
      <c r="L598" s="4">
        <v>0</v>
      </c>
      <c r="M598" s="4">
        <v>638.35</v>
      </c>
      <c r="N598" s="4">
        <f t="shared" si="37"/>
        <v>0</v>
      </c>
      <c r="O598" s="4">
        <f t="shared" si="38"/>
        <v>-638.35</v>
      </c>
      <c r="P598" s="16">
        <f t="shared" si="39"/>
        <v>-638.35</v>
      </c>
    </row>
    <row r="599" spans="1:16" hidden="1" outlineLevel="2" x14ac:dyDescent="0.25">
      <c r="A599" s="1" t="str">
        <f>MID(E599,1,1)</f>
        <v>2</v>
      </c>
      <c r="C599" s="2" t="s">
        <v>775</v>
      </c>
      <c r="D599" s="2" t="s">
        <v>776</v>
      </c>
      <c r="E599" s="2" t="s">
        <v>125</v>
      </c>
      <c r="F599" s="3" t="s">
        <v>784</v>
      </c>
      <c r="G599" s="4">
        <v>2000</v>
      </c>
      <c r="H599" s="4">
        <v>0</v>
      </c>
      <c r="I599" s="16">
        <f t="shared" si="36"/>
        <v>2000</v>
      </c>
      <c r="J599" s="4">
        <v>0</v>
      </c>
      <c r="K599" s="4">
        <f>L599+M599</f>
        <v>0</v>
      </c>
      <c r="L599" s="4">
        <v>0</v>
      </c>
      <c r="M599" s="4">
        <v>0</v>
      </c>
      <c r="N599" s="4">
        <f t="shared" si="37"/>
        <v>0</v>
      </c>
      <c r="O599" s="4">
        <f t="shared" si="38"/>
        <v>2000</v>
      </c>
      <c r="P599" s="16">
        <f t="shared" si="39"/>
        <v>2000</v>
      </c>
    </row>
    <row r="600" spans="1:16" hidden="1" outlineLevel="2" x14ac:dyDescent="0.25">
      <c r="A600" s="1" t="str">
        <f>MID(E600,1,1)</f>
        <v>2</v>
      </c>
      <c r="C600" s="2" t="s">
        <v>789</v>
      </c>
      <c r="D600" s="2" t="s">
        <v>502</v>
      </c>
      <c r="E600" s="2" t="s">
        <v>125</v>
      </c>
      <c r="F600" s="3" t="s">
        <v>796</v>
      </c>
      <c r="G600" s="4">
        <v>20000</v>
      </c>
      <c r="H600" s="4">
        <v>0</v>
      </c>
      <c r="I600" s="16">
        <f t="shared" si="36"/>
        <v>20000</v>
      </c>
      <c r="J600" s="4">
        <v>705.07</v>
      </c>
      <c r="K600" s="4">
        <f>L600+M600</f>
        <v>705.07</v>
      </c>
      <c r="L600" s="4">
        <v>0</v>
      </c>
      <c r="M600" s="4">
        <v>705.07</v>
      </c>
      <c r="N600" s="4">
        <f t="shared" si="37"/>
        <v>0</v>
      </c>
      <c r="O600" s="4">
        <f t="shared" si="38"/>
        <v>19294.93</v>
      </c>
      <c r="P600" s="16">
        <f t="shared" si="39"/>
        <v>19294.93</v>
      </c>
    </row>
    <row r="601" spans="1:16" hidden="1" outlineLevel="2" x14ac:dyDescent="0.25">
      <c r="A601" s="1" t="str">
        <f>MID(E601,1,1)</f>
        <v>2</v>
      </c>
      <c r="C601" s="2" t="s">
        <v>810</v>
      </c>
      <c r="D601" s="2" t="s">
        <v>415</v>
      </c>
      <c r="E601" s="2" t="s">
        <v>125</v>
      </c>
      <c r="F601" s="3" t="s">
        <v>820</v>
      </c>
      <c r="G601" s="4">
        <v>30000</v>
      </c>
      <c r="H601" s="4">
        <v>0</v>
      </c>
      <c r="I601" s="16">
        <f t="shared" si="36"/>
        <v>30000</v>
      </c>
      <c r="J601" s="4">
        <v>2092.15</v>
      </c>
      <c r="K601" s="4">
        <f>L601+M601</f>
        <v>1997.53</v>
      </c>
      <c r="L601" s="4">
        <v>0</v>
      </c>
      <c r="M601" s="4">
        <v>1997.53</v>
      </c>
      <c r="N601" s="4">
        <f t="shared" si="37"/>
        <v>94.620000000000118</v>
      </c>
      <c r="O601" s="4">
        <f t="shared" si="38"/>
        <v>27907.85</v>
      </c>
      <c r="P601" s="16">
        <f t="shared" si="39"/>
        <v>27907.85</v>
      </c>
    </row>
    <row r="602" spans="1:16" hidden="1" outlineLevel="2" x14ac:dyDescent="0.25">
      <c r="A602" s="1" t="str">
        <f>MID(E602,1,1)</f>
        <v>2</v>
      </c>
      <c r="C602" s="2" t="s">
        <v>810</v>
      </c>
      <c r="D602" s="2" t="s">
        <v>853</v>
      </c>
      <c r="E602" s="2" t="s">
        <v>125</v>
      </c>
      <c r="F602" s="3" t="s">
        <v>854</v>
      </c>
      <c r="G602" s="4">
        <v>47359.4</v>
      </c>
      <c r="H602" s="4">
        <v>0</v>
      </c>
      <c r="I602" s="16">
        <f t="shared" si="36"/>
        <v>47359.4</v>
      </c>
      <c r="J602" s="4">
        <v>0</v>
      </c>
      <c r="K602" s="4">
        <f>L602+M602</f>
        <v>0</v>
      </c>
      <c r="L602" s="4">
        <v>0</v>
      </c>
      <c r="M602" s="4">
        <v>0</v>
      </c>
      <c r="N602" s="4">
        <f t="shared" si="37"/>
        <v>0</v>
      </c>
      <c r="O602" s="4">
        <f t="shared" si="38"/>
        <v>47359.4</v>
      </c>
      <c r="P602" s="16">
        <f t="shared" si="39"/>
        <v>47359.4</v>
      </c>
    </row>
    <row r="603" spans="1:16" hidden="1" outlineLevel="2" x14ac:dyDescent="0.25">
      <c r="A603" s="1" t="str">
        <f>MID(E603,1,1)</f>
        <v>2</v>
      </c>
      <c r="C603" s="2" t="s">
        <v>949</v>
      </c>
      <c r="D603" s="2" t="s">
        <v>967</v>
      </c>
      <c r="E603" s="2" t="s">
        <v>125</v>
      </c>
      <c r="F603" s="3" t="s">
        <v>970</v>
      </c>
      <c r="G603" s="4">
        <v>0</v>
      </c>
      <c r="H603" s="4">
        <v>0</v>
      </c>
      <c r="I603" s="16">
        <f t="shared" si="36"/>
        <v>0</v>
      </c>
      <c r="J603" s="4">
        <v>0</v>
      </c>
      <c r="K603" s="4">
        <f>L603+M603</f>
        <v>0</v>
      </c>
      <c r="L603" s="4">
        <v>0</v>
      </c>
      <c r="M603" s="4">
        <v>0</v>
      </c>
      <c r="N603" s="4">
        <f t="shared" si="37"/>
        <v>0</v>
      </c>
      <c r="O603" s="4">
        <f t="shared" si="38"/>
        <v>0</v>
      </c>
      <c r="P603" s="16">
        <f t="shared" si="39"/>
        <v>0</v>
      </c>
    </row>
    <row r="604" spans="1:16" hidden="1" outlineLevel="2" x14ac:dyDescent="0.25">
      <c r="A604" s="1" t="str">
        <f>MID(E604,1,1)</f>
        <v>2</v>
      </c>
      <c r="C604" s="2" t="s">
        <v>1020</v>
      </c>
      <c r="D604" s="2" t="s">
        <v>812</v>
      </c>
      <c r="E604" s="2" t="s">
        <v>125</v>
      </c>
      <c r="F604" s="3" t="s">
        <v>1069</v>
      </c>
      <c r="G604" s="4">
        <v>4000</v>
      </c>
      <c r="H604" s="4">
        <v>0</v>
      </c>
      <c r="I604" s="16">
        <f t="shared" si="36"/>
        <v>4000</v>
      </c>
      <c r="J604" s="4">
        <v>1064.8</v>
      </c>
      <c r="K604" s="4">
        <f>L604+M604</f>
        <v>1064.8</v>
      </c>
      <c r="L604" s="4">
        <v>0</v>
      </c>
      <c r="M604" s="4">
        <v>1064.8</v>
      </c>
      <c r="N604" s="4">
        <f t="shared" si="37"/>
        <v>0</v>
      </c>
      <c r="O604" s="4">
        <f t="shared" si="38"/>
        <v>2935.2</v>
      </c>
      <c r="P604" s="16">
        <f t="shared" si="39"/>
        <v>2935.2</v>
      </c>
    </row>
    <row r="605" spans="1:16" hidden="1" outlineLevel="2" x14ac:dyDescent="0.25">
      <c r="A605" s="1" t="str">
        <f>MID(E605,1,1)</f>
        <v>2</v>
      </c>
      <c r="C605" s="2" t="s">
        <v>410</v>
      </c>
      <c r="D605" s="2" t="s">
        <v>1105</v>
      </c>
      <c r="E605" s="2" t="s">
        <v>125</v>
      </c>
      <c r="F605" s="3" t="s">
        <v>1113</v>
      </c>
      <c r="G605" s="4">
        <v>1530</v>
      </c>
      <c r="H605" s="4">
        <v>0</v>
      </c>
      <c r="I605" s="16">
        <f t="shared" si="36"/>
        <v>1530</v>
      </c>
      <c r="J605" s="4">
        <v>0</v>
      </c>
      <c r="K605" s="4">
        <f>L605+M605</f>
        <v>0</v>
      </c>
      <c r="L605" s="4">
        <v>0</v>
      </c>
      <c r="M605" s="4">
        <v>0</v>
      </c>
      <c r="N605" s="4">
        <f t="shared" si="37"/>
        <v>0</v>
      </c>
      <c r="O605" s="4">
        <f t="shared" si="38"/>
        <v>1530</v>
      </c>
      <c r="P605" s="16">
        <f t="shared" si="39"/>
        <v>1530</v>
      </c>
    </row>
    <row r="606" spans="1:16" hidden="1" outlineLevel="2" x14ac:dyDescent="0.25">
      <c r="A606" s="1" t="str">
        <f>MID(E606,1,1)</f>
        <v>2</v>
      </c>
      <c r="C606" s="2" t="s">
        <v>1124</v>
      </c>
      <c r="D606" s="2" t="s">
        <v>39</v>
      </c>
      <c r="E606" s="2" t="s">
        <v>125</v>
      </c>
      <c r="F606" s="3" t="s">
        <v>1141</v>
      </c>
      <c r="G606" s="4">
        <v>10000</v>
      </c>
      <c r="H606" s="4">
        <v>0</v>
      </c>
      <c r="I606" s="16">
        <f t="shared" si="36"/>
        <v>10000</v>
      </c>
      <c r="J606" s="4">
        <v>0</v>
      </c>
      <c r="K606" s="4">
        <f>L606+M606</f>
        <v>0</v>
      </c>
      <c r="L606" s="4">
        <v>0</v>
      </c>
      <c r="M606" s="4">
        <v>0</v>
      </c>
      <c r="N606" s="4">
        <f t="shared" si="37"/>
        <v>0</v>
      </c>
      <c r="O606" s="4">
        <f t="shared" si="38"/>
        <v>10000</v>
      </c>
      <c r="P606" s="16">
        <f t="shared" si="39"/>
        <v>10000</v>
      </c>
    </row>
    <row r="607" spans="1:16" hidden="1" outlineLevel="2" x14ac:dyDescent="0.25">
      <c r="A607" s="1" t="str">
        <f>MID(E607,1,1)</f>
        <v>2</v>
      </c>
      <c r="C607" s="2" t="s">
        <v>1124</v>
      </c>
      <c r="D607" s="2" t="s">
        <v>115</v>
      </c>
      <c r="E607" s="2" t="s">
        <v>125</v>
      </c>
      <c r="F607" s="3" t="s">
        <v>1149</v>
      </c>
      <c r="G607" s="4">
        <v>83890.62</v>
      </c>
      <c r="H607" s="4">
        <v>0</v>
      </c>
      <c r="I607" s="16">
        <f t="shared" si="36"/>
        <v>83890.62</v>
      </c>
      <c r="J607" s="4">
        <v>8629</v>
      </c>
      <c r="K607" s="4">
        <f>L607+M607</f>
        <v>8629</v>
      </c>
      <c r="L607" s="4">
        <v>0</v>
      </c>
      <c r="M607" s="4">
        <v>8629</v>
      </c>
      <c r="N607" s="4">
        <f t="shared" si="37"/>
        <v>0</v>
      </c>
      <c r="O607" s="4">
        <f t="shared" si="38"/>
        <v>75261.62</v>
      </c>
      <c r="P607" s="16">
        <f t="shared" si="39"/>
        <v>75261.62</v>
      </c>
    </row>
    <row r="608" spans="1:16" hidden="1" outlineLevel="2" x14ac:dyDescent="0.25">
      <c r="A608" s="1" t="str">
        <f>MID(E608,1,1)</f>
        <v>2</v>
      </c>
      <c r="C608" s="2" t="s">
        <v>1124</v>
      </c>
      <c r="D608" s="2" t="s">
        <v>1154</v>
      </c>
      <c r="E608" s="2" t="s">
        <v>125</v>
      </c>
      <c r="F608" s="3" t="s">
        <v>1149</v>
      </c>
      <c r="G608" s="4">
        <v>3000</v>
      </c>
      <c r="H608" s="4">
        <v>0</v>
      </c>
      <c r="I608" s="16">
        <f t="shared" si="36"/>
        <v>3000</v>
      </c>
      <c r="J608" s="4">
        <v>0</v>
      </c>
      <c r="K608" s="4">
        <f>L608+M608</f>
        <v>0</v>
      </c>
      <c r="L608" s="4">
        <v>0</v>
      </c>
      <c r="M608" s="4">
        <v>0</v>
      </c>
      <c r="N608" s="4">
        <f t="shared" si="37"/>
        <v>0</v>
      </c>
      <c r="O608" s="4">
        <f t="shared" si="38"/>
        <v>3000</v>
      </c>
      <c r="P608" s="16">
        <f t="shared" si="39"/>
        <v>3000</v>
      </c>
    </row>
    <row r="609" spans="1:16" hidden="1" outlineLevel="2" x14ac:dyDescent="0.25">
      <c r="A609" s="1" t="str">
        <f>MID(E609,1,1)</f>
        <v>2</v>
      </c>
      <c r="C609" s="2" t="s">
        <v>349</v>
      </c>
      <c r="D609" s="2" t="s">
        <v>39</v>
      </c>
      <c r="E609" s="2" t="s">
        <v>365</v>
      </c>
      <c r="F609" s="3" t="s">
        <v>366</v>
      </c>
      <c r="G609" s="4">
        <v>5000</v>
      </c>
      <c r="H609" s="4">
        <v>0</v>
      </c>
      <c r="I609" s="16">
        <f t="shared" si="36"/>
        <v>5000</v>
      </c>
      <c r="J609" s="4">
        <v>925.65</v>
      </c>
      <c r="K609" s="4">
        <f>L609+M609</f>
        <v>925.65</v>
      </c>
      <c r="L609" s="4">
        <v>0</v>
      </c>
      <c r="M609" s="4">
        <v>925.65</v>
      </c>
      <c r="N609" s="4">
        <f t="shared" si="37"/>
        <v>0</v>
      </c>
      <c r="O609" s="4">
        <f t="shared" si="38"/>
        <v>4074.35</v>
      </c>
      <c r="P609" s="16">
        <f t="shared" si="39"/>
        <v>4074.35</v>
      </c>
    </row>
    <row r="610" spans="1:16" hidden="1" outlineLevel="2" x14ac:dyDescent="0.25">
      <c r="A610" s="1" t="str">
        <f>MID(E610,1,1)</f>
        <v>2</v>
      </c>
      <c r="C610" s="2" t="s">
        <v>88</v>
      </c>
      <c r="D610" s="2" t="s">
        <v>39</v>
      </c>
      <c r="E610" s="2" t="s">
        <v>100</v>
      </c>
      <c r="F610" s="3" t="s">
        <v>101</v>
      </c>
      <c r="G610" s="4">
        <v>250000</v>
      </c>
      <c r="H610" s="4">
        <v>100000</v>
      </c>
      <c r="I610" s="16">
        <f t="shared" si="36"/>
        <v>150000</v>
      </c>
      <c r="J610" s="4">
        <v>50685.77</v>
      </c>
      <c r="K610" s="4">
        <f>L610+M610</f>
        <v>50685.77</v>
      </c>
      <c r="L610" s="4">
        <v>0</v>
      </c>
      <c r="M610" s="4">
        <v>50685.77</v>
      </c>
      <c r="N610" s="4">
        <f t="shared" si="37"/>
        <v>0</v>
      </c>
      <c r="O610" s="4">
        <f t="shared" si="38"/>
        <v>199314.23</v>
      </c>
      <c r="P610" s="16">
        <f t="shared" si="39"/>
        <v>99314.23000000001</v>
      </c>
    </row>
    <row r="611" spans="1:16" hidden="1" outlineLevel="2" x14ac:dyDescent="0.25">
      <c r="A611" s="1" t="str">
        <f>MID(E611,1,1)</f>
        <v>2</v>
      </c>
      <c r="C611" s="2" t="s">
        <v>447</v>
      </c>
      <c r="D611" s="2" t="s">
        <v>430</v>
      </c>
      <c r="E611" s="2" t="s">
        <v>100</v>
      </c>
      <c r="F611" s="3" t="s">
        <v>459</v>
      </c>
      <c r="G611" s="4">
        <v>50000</v>
      </c>
      <c r="H611" s="4">
        <v>0</v>
      </c>
      <c r="I611" s="16">
        <f t="shared" si="36"/>
        <v>50000</v>
      </c>
      <c r="J611" s="4">
        <v>515.54</v>
      </c>
      <c r="K611" s="4">
        <f>L611+M611</f>
        <v>515.54</v>
      </c>
      <c r="L611" s="4">
        <v>0</v>
      </c>
      <c r="M611" s="4">
        <v>515.54</v>
      </c>
      <c r="N611" s="4">
        <f t="shared" si="37"/>
        <v>0</v>
      </c>
      <c r="O611" s="4">
        <f t="shared" si="38"/>
        <v>49484.46</v>
      </c>
      <c r="P611" s="16">
        <f t="shared" si="39"/>
        <v>49484.46</v>
      </c>
    </row>
    <row r="612" spans="1:16" hidden="1" outlineLevel="2" x14ac:dyDescent="0.25">
      <c r="A612" s="1" t="str">
        <f>MID(E612,1,1)</f>
        <v>2</v>
      </c>
      <c r="C612" s="2" t="s">
        <v>992</v>
      </c>
      <c r="D612" s="2" t="s">
        <v>993</v>
      </c>
      <c r="E612" s="2" t="s">
        <v>100</v>
      </c>
      <c r="F612" s="3" t="s">
        <v>1008</v>
      </c>
      <c r="G612" s="4">
        <v>0</v>
      </c>
      <c r="H612" s="4">
        <v>0</v>
      </c>
      <c r="I612" s="16">
        <f t="shared" si="36"/>
        <v>0</v>
      </c>
      <c r="J612" s="4">
        <v>2163.19</v>
      </c>
      <c r="K612" s="4">
        <f>L612+M612</f>
        <v>2163.19</v>
      </c>
      <c r="L612" s="4">
        <v>0</v>
      </c>
      <c r="M612" s="4">
        <v>2163.19</v>
      </c>
      <c r="N612" s="4">
        <f t="shared" si="37"/>
        <v>0</v>
      </c>
      <c r="O612" s="4">
        <f t="shared" si="38"/>
        <v>-2163.19</v>
      </c>
      <c r="P612" s="16">
        <f t="shared" si="39"/>
        <v>-2163.19</v>
      </c>
    </row>
    <row r="613" spans="1:16" hidden="1" outlineLevel="2" x14ac:dyDescent="0.25">
      <c r="A613" s="1" t="str">
        <f>MID(E613,1,1)</f>
        <v>2</v>
      </c>
      <c r="C613" s="2" t="s">
        <v>1020</v>
      </c>
      <c r="D613" s="2" t="s">
        <v>1021</v>
      </c>
      <c r="E613" s="2" t="s">
        <v>100</v>
      </c>
      <c r="F613" s="3" t="s">
        <v>1046</v>
      </c>
      <c r="G613" s="4">
        <v>0</v>
      </c>
      <c r="H613" s="4">
        <v>0</v>
      </c>
      <c r="I613" s="16">
        <f t="shared" si="36"/>
        <v>0</v>
      </c>
      <c r="J613" s="4">
        <v>600</v>
      </c>
      <c r="K613" s="4">
        <f>L613+M613</f>
        <v>600</v>
      </c>
      <c r="L613" s="4">
        <v>0</v>
      </c>
      <c r="M613" s="4">
        <v>600</v>
      </c>
      <c r="N613" s="4">
        <f t="shared" si="37"/>
        <v>0</v>
      </c>
      <c r="O613" s="4">
        <f t="shared" si="38"/>
        <v>-600</v>
      </c>
      <c r="P613" s="16">
        <f t="shared" si="39"/>
        <v>-600</v>
      </c>
    </row>
    <row r="614" spans="1:16" hidden="1" outlineLevel="2" x14ac:dyDescent="0.25">
      <c r="A614" s="1" t="str">
        <f>MID(E614,1,1)</f>
        <v>2</v>
      </c>
      <c r="C614" s="2" t="s">
        <v>8</v>
      </c>
      <c r="D614" s="2" t="s">
        <v>12</v>
      </c>
      <c r="E614" s="2" t="s">
        <v>13</v>
      </c>
      <c r="F614" s="3" t="s">
        <v>14</v>
      </c>
      <c r="G614" s="4">
        <v>82178.91</v>
      </c>
      <c r="H614" s="4">
        <v>0</v>
      </c>
      <c r="I614" s="16">
        <f t="shared" si="36"/>
        <v>82178.91</v>
      </c>
      <c r="J614" s="4">
        <v>80690.66</v>
      </c>
      <c r="K614" s="4">
        <f>L614+M614</f>
        <v>80690.66</v>
      </c>
      <c r="L614" s="4">
        <v>0</v>
      </c>
      <c r="M614" s="4">
        <v>80690.66</v>
      </c>
      <c r="N614" s="4">
        <f t="shared" si="37"/>
        <v>0</v>
      </c>
      <c r="O614" s="4">
        <f t="shared" si="38"/>
        <v>1488.25</v>
      </c>
      <c r="P614" s="16">
        <f t="shared" si="39"/>
        <v>1488.25</v>
      </c>
    </row>
    <row r="615" spans="1:16" hidden="1" outlineLevel="2" x14ac:dyDescent="0.25">
      <c r="A615" s="1" t="str">
        <f>MID(E615,1,1)</f>
        <v>2</v>
      </c>
      <c r="C615" s="2" t="s">
        <v>82</v>
      </c>
      <c r="D615" s="2" t="s">
        <v>194</v>
      </c>
      <c r="E615" s="2" t="s">
        <v>13</v>
      </c>
      <c r="F615" s="3" t="s">
        <v>208</v>
      </c>
      <c r="G615" s="4">
        <v>0</v>
      </c>
      <c r="H615" s="4">
        <v>0</v>
      </c>
      <c r="I615" s="16">
        <f t="shared" si="36"/>
        <v>0</v>
      </c>
      <c r="J615" s="4">
        <v>2525.81</v>
      </c>
      <c r="K615" s="4">
        <f>L615+M615</f>
        <v>2525.81</v>
      </c>
      <c r="L615" s="4">
        <v>0</v>
      </c>
      <c r="M615" s="4">
        <v>2525.81</v>
      </c>
      <c r="N615" s="4">
        <f t="shared" si="37"/>
        <v>0</v>
      </c>
      <c r="O615" s="4">
        <f t="shared" si="38"/>
        <v>-2525.81</v>
      </c>
      <c r="P615" s="16">
        <f t="shared" si="39"/>
        <v>-2525.81</v>
      </c>
    </row>
    <row r="616" spans="1:16" hidden="1" outlineLevel="2" x14ac:dyDescent="0.25">
      <c r="A616" s="1" t="str">
        <f>MID(E616,1,1)</f>
        <v>2</v>
      </c>
      <c r="C616" s="2" t="s">
        <v>228</v>
      </c>
      <c r="D616" s="2" t="s">
        <v>229</v>
      </c>
      <c r="E616" s="2" t="s">
        <v>13</v>
      </c>
      <c r="F616" s="3" t="s">
        <v>245</v>
      </c>
      <c r="G616" s="4">
        <v>12000</v>
      </c>
      <c r="H616" s="4">
        <v>0</v>
      </c>
      <c r="I616" s="16">
        <f t="shared" si="36"/>
        <v>12000</v>
      </c>
      <c r="J616" s="4">
        <v>11235.14</v>
      </c>
      <c r="K616" s="4">
        <f>L616+M616</f>
        <v>11235.14</v>
      </c>
      <c r="L616" s="4">
        <v>0</v>
      </c>
      <c r="M616" s="4">
        <v>11235.14</v>
      </c>
      <c r="N616" s="4">
        <f t="shared" si="37"/>
        <v>0</v>
      </c>
      <c r="O616" s="4">
        <f t="shared" si="38"/>
        <v>764.86000000000058</v>
      </c>
      <c r="P616" s="16">
        <f t="shared" si="39"/>
        <v>764.86000000000058</v>
      </c>
    </row>
    <row r="617" spans="1:16" hidden="1" outlineLevel="2" x14ac:dyDescent="0.25">
      <c r="A617" s="1" t="str">
        <f>MID(E617,1,1)</f>
        <v>2</v>
      </c>
      <c r="C617" s="2" t="s">
        <v>502</v>
      </c>
      <c r="D617" s="2" t="s">
        <v>562</v>
      </c>
      <c r="E617" s="2" t="s">
        <v>13</v>
      </c>
      <c r="F617" s="3" t="s">
        <v>587</v>
      </c>
      <c r="G617" s="4">
        <v>1000</v>
      </c>
      <c r="H617" s="4">
        <v>0</v>
      </c>
      <c r="I617" s="16">
        <f t="shared" si="36"/>
        <v>1000</v>
      </c>
      <c r="J617" s="4">
        <v>1000</v>
      </c>
      <c r="K617" s="4">
        <f>L617+M617</f>
        <v>1000</v>
      </c>
      <c r="L617" s="4">
        <v>0</v>
      </c>
      <c r="M617" s="4">
        <v>1000</v>
      </c>
      <c r="N617" s="4">
        <f t="shared" si="37"/>
        <v>0</v>
      </c>
      <c r="O617" s="4">
        <f t="shared" si="38"/>
        <v>0</v>
      </c>
      <c r="P617" s="16">
        <f t="shared" si="39"/>
        <v>0</v>
      </c>
    </row>
    <row r="618" spans="1:16" hidden="1" outlineLevel="2" x14ac:dyDescent="0.25">
      <c r="A618" s="1" t="str">
        <f>MID(E618,1,1)</f>
        <v>2</v>
      </c>
      <c r="C618" s="2" t="s">
        <v>789</v>
      </c>
      <c r="D618" s="2" t="s">
        <v>502</v>
      </c>
      <c r="E618" s="2" t="s">
        <v>13</v>
      </c>
      <c r="F618" s="3" t="s">
        <v>803</v>
      </c>
      <c r="G618" s="4">
        <v>3000</v>
      </c>
      <c r="H618" s="4">
        <v>0</v>
      </c>
      <c r="I618" s="16">
        <f t="shared" si="36"/>
        <v>3000</v>
      </c>
      <c r="J618" s="4">
        <v>3000</v>
      </c>
      <c r="K618" s="4">
        <f>L618+M618</f>
        <v>3000</v>
      </c>
      <c r="L618" s="4">
        <v>0</v>
      </c>
      <c r="M618" s="4">
        <v>3000</v>
      </c>
      <c r="N618" s="4">
        <f t="shared" si="37"/>
        <v>0</v>
      </c>
      <c r="O618" s="4">
        <f t="shared" si="38"/>
        <v>0</v>
      </c>
      <c r="P618" s="16">
        <f t="shared" si="39"/>
        <v>0</v>
      </c>
    </row>
    <row r="619" spans="1:16" hidden="1" outlineLevel="2" x14ac:dyDescent="0.25">
      <c r="A619" s="1" t="str">
        <f>MID(E619,1,1)</f>
        <v>2</v>
      </c>
      <c r="C619" s="2" t="s">
        <v>810</v>
      </c>
      <c r="D619" s="2" t="s">
        <v>861</v>
      </c>
      <c r="E619" s="2" t="s">
        <v>13</v>
      </c>
      <c r="F619" s="3" t="s">
        <v>866</v>
      </c>
      <c r="G619" s="4">
        <v>2100</v>
      </c>
      <c r="H619" s="4">
        <v>0</v>
      </c>
      <c r="I619" s="16">
        <f t="shared" si="36"/>
        <v>2100</v>
      </c>
      <c r="J619" s="4">
        <v>2100</v>
      </c>
      <c r="K619" s="4">
        <f>L619+M619</f>
        <v>2100</v>
      </c>
      <c r="L619" s="4">
        <v>0</v>
      </c>
      <c r="M619" s="4">
        <v>2100</v>
      </c>
      <c r="N619" s="4">
        <f t="shared" si="37"/>
        <v>0</v>
      </c>
      <c r="O619" s="4">
        <f t="shared" si="38"/>
        <v>0</v>
      </c>
      <c r="P619" s="16">
        <f t="shared" si="39"/>
        <v>0</v>
      </c>
    </row>
    <row r="620" spans="1:16" hidden="1" outlineLevel="2" x14ac:dyDescent="0.25">
      <c r="A620" s="1" t="str">
        <f>MID(E620,1,1)</f>
        <v>2</v>
      </c>
      <c r="C620" s="2" t="s">
        <v>1124</v>
      </c>
      <c r="D620" s="2" t="s">
        <v>39</v>
      </c>
      <c r="E620" s="2" t="s">
        <v>13</v>
      </c>
      <c r="F620" s="3" t="s">
        <v>1147</v>
      </c>
      <c r="G620" s="4">
        <v>3000</v>
      </c>
      <c r="H620" s="4">
        <v>0</v>
      </c>
      <c r="I620" s="16">
        <f t="shared" si="36"/>
        <v>3000</v>
      </c>
      <c r="J620" s="4">
        <v>3000</v>
      </c>
      <c r="K620" s="4">
        <f>L620+M620</f>
        <v>3000</v>
      </c>
      <c r="L620" s="4">
        <v>0</v>
      </c>
      <c r="M620" s="4">
        <v>3000</v>
      </c>
      <c r="N620" s="4">
        <f t="shared" si="37"/>
        <v>0</v>
      </c>
      <c r="O620" s="4">
        <f t="shared" si="38"/>
        <v>0</v>
      </c>
      <c r="P620" s="16">
        <f t="shared" si="39"/>
        <v>0</v>
      </c>
    </row>
    <row r="621" spans="1:16" hidden="1" outlineLevel="2" x14ac:dyDescent="0.25">
      <c r="A621" s="1" t="str">
        <f>MID(E621,1,1)</f>
        <v>2</v>
      </c>
      <c r="C621" s="2" t="s">
        <v>8</v>
      </c>
      <c r="D621" s="2" t="s">
        <v>12</v>
      </c>
      <c r="E621" s="2" t="s">
        <v>25</v>
      </c>
      <c r="F621" s="3" t="s">
        <v>26</v>
      </c>
      <c r="G621" s="4">
        <v>10000</v>
      </c>
      <c r="H621" s="4">
        <v>0</v>
      </c>
      <c r="I621" s="16">
        <f t="shared" si="36"/>
        <v>10000</v>
      </c>
      <c r="J621" s="4">
        <v>1653.8</v>
      </c>
      <c r="K621" s="4">
        <f>L621+M621</f>
        <v>1653.8</v>
      </c>
      <c r="L621" s="4">
        <v>0</v>
      </c>
      <c r="M621" s="4">
        <v>1653.8</v>
      </c>
      <c r="N621" s="4">
        <f t="shared" si="37"/>
        <v>0</v>
      </c>
      <c r="O621" s="4">
        <f t="shared" si="38"/>
        <v>8346.2000000000007</v>
      </c>
      <c r="P621" s="16">
        <f t="shared" si="39"/>
        <v>8346.2000000000007</v>
      </c>
    </row>
    <row r="622" spans="1:16" hidden="1" outlineLevel="2" x14ac:dyDescent="0.25">
      <c r="A622" s="1" t="str">
        <f>MID(E622,1,1)</f>
        <v>2</v>
      </c>
      <c r="C622" s="2" t="s">
        <v>82</v>
      </c>
      <c r="D622" s="2" t="s">
        <v>194</v>
      </c>
      <c r="E622" s="2" t="s">
        <v>25</v>
      </c>
      <c r="F622" s="3" t="s">
        <v>218</v>
      </c>
      <c r="G622" s="4">
        <v>20000</v>
      </c>
      <c r="H622" s="4">
        <v>0</v>
      </c>
      <c r="I622" s="16">
        <f t="shared" si="36"/>
        <v>20000</v>
      </c>
      <c r="J622" s="4">
        <v>224.36</v>
      </c>
      <c r="K622" s="4">
        <f>L622+M622</f>
        <v>224.36</v>
      </c>
      <c r="L622" s="4">
        <v>0</v>
      </c>
      <c r="M622" s="4">
        <v>224.36</v>
      </c>
      <c r="N622" s="4">
        <f t="shared" si="37"/>
        <v>0</v>
      </c>
      <c r="O622" s="4">
        <f t="shared" si="38"/>
        <v>19775.64</v>
      </c>
      <c r="P622" s="16">
        <f t="shared" si="39"/>
        <v>19775.64</v>
      </c>
    </row>
    <row r="623" spans="1:16" hidden="1" outlineLevel="2" x14ac:dyDescent="0.25">
      <c r="A623" s="1" t="str">
        <f>MID(E623,1,1)</f>
        <v>2</v>
      </c>
      <c r="C623" s="2" t="s">
        <v>228</v>
      </c>
      <c r="D623" s="2" t="s">
        <v>229</v>
      </c>
      <c r="E623" s="2" t="s">
        <v>25</v>
      </c>
      <c r="F623" s="3" t="s">
        <v>252</v>
      </c>
      <c r="G623" s="4">
        <v>30000</v>
      </c>
      <c r="H623" s="4">
        <v>0</v>
      </c>
      <c r="I623" s="16">
        <f t="shared" si="36"/>
        <v>30000</v>
      </c>
      <c r="J623" s="4">
        <v>11906.29</v>
      </c>
      <c r="K623" s="4">
        <f>L623+M623</f>
        <v>11906.29</v>
      </c>
      <c r="L623" s="4">
        <v>0</v>
      </c>
      <c r="M623" s="4">
        <v>11906.29</v>
      </c>
      <c r="N623" s="4">
        <f t="shared" si="37"/>
        <v>0</v>
      </c>
      <c r="O623" s="4">
        <f t="shared" si="38"/>
        <v>18093.71</v>
      </c>
      <c r="P623" s="16">
        <f t="shared" si="39"/>
        <v>18093.71</v>
      </c>
    </row>
    <row r="624" spans="1:16" hidden="1" outlineLevel="2" x14ac:dyDescent="0.25">
      <c r="A624" s="1" t="str">
        <f>MID(E624,1,1)</f>
        <v>2</v>
      </c>
      <c r="C624" s="2" t="s">
        <v>257</v>
      </c>
      <c r="D624" s="2" t="s">
        <v>258</v>
      </c>
      <c r="E624" s="2" t="s">
        <v>25</v>
      </c>
      <c r="F624" s="3" t="s">
        <v>261</v>
      </c>
      <c r="G624" s="4">
        <v>0</v>
      </c>
      <c r="H624" s="4">
        <v>0</v>
      </c>
      <c r="I624" s="16">
        <f t="shared" si="36"/>
        <v>0</v>
      </c>
      <c r="J624" s="4">
        <v>0</v>
      </c>
      <c r="K624" s="4">
        <f>L624+M624</f>
        <v>0</v>
      </c>
      <c r="L624" s="4">
        <v>0</v>
      </c>
      <c r="M624" s="4">
        <v>0</v>
      </c>
      <c r="N624" s="4">
        <f t="shared" si="37"/>
        <v>0</v>
      </c>
      <c r="O624" s="4">
        <f t="shared" si="38"/>
        <v>0</v>
      </c>
      <c r="P624" s="16">
        <f t="shared" si="39"/>
        <v>0</v>
      </c>
    </row>
    <row r="625" spans="1:16" hidden="1" outlineLevel="2" x14ac:dyDescent="0.25">
      <c r="A625" s="1" t="str">
        <f>MID(E625,1,1)</f>
        <v>2</v>
      </c>
      <c r="C625" s="2" t="s">
        <v>629</v>
      </c>
      <c r="D625" s="2" t="s">
        <v>671</v>
      </c>
      <c r="E625" s="2" t="s">
        <v>25</v>
      </c>
      <c r="F625" s="3" t="s">
        <v>684</v>
      </c>
      <c r="G625" s="4">
        <v>0</v>
      </c>
      <c r="H625" s="4">
        <v>0</v>
      </c>
      <c r="I625" s="16">
        <f t="shared" si="36"/>
        <v>0</v>
      </c>
      <c r="J625" s="4">
        <v>0</v>
      </c>
      <c r="K625" s="4">
        <f>L625+M625</f>
        <v>0</v>
      </c>
      <c r="L625" s="4">
        <v>0</v>
      </c>
      <c r="M625" s="4">
        <v>0</v>
      </c>
      <c r="N625" s="4">
        <f t="shared" si="37"/>
        <v>0</v>
      </c>
      <c r="O625" s="4">
        <f t="shared" si="38"/>
        <v>0</v>
      </c>
      <c r="P625" s="16">
        <f t="shared" si="39"/>
        <v>0</v>
      </c>
    </row>
    <row r="626" spans="1:16" hidden="1" outlineLevel="2" x14ac:dyDescent="0.25">
      <c r="A626" s="1" t="str">
        <f>MID(E626,1,1)</f>
        <v>2</v>
      </c>
      <c r="C626" s="2" t="s">
        <v>755</v>
      </c>
      <c r="D626" s="2" t="s">
        <v>756</v>
      </c>
      <c r="E626" s="2" t="s">
        <v>25</v>
      </c>
      <c r="F626" s="3" t="s">
        <v>684</v>
      </c>
      <c r="G626" s="4">
        <v>0</v>
      </c>
      <c r="H626" s="4">
        <v>0</v>
      </c>
      <c r="I626" s="16">
        <f t="shared" si="36"/>
        <v>0</v>
      </c>
      <c r="J626" s="4">
        <v>154.4</v>
      </c>
      <c r="K626" s="4">
        <f>L626+M626</f>
        <v>154.4</v>
      </c>
      <c r="L626" s="4">
        <v>0</v>
      </c>
      <c r="M626" s="4">
        <v>154.4</v>
      </c>
      <c r="N626" s="4">
        <f t="shared" si="37"/>
        <v>0</v>
      </c>
      <c r="O626" s="4">
        <f t="shared" si="38"/>
        <v>-154.4</v>
      </c>
      <c r="P626" s="16">
        <f t="shared" si="39"/>
        <v>-154.4</v>
      </c>
    </row>
    <row r="627" spans="1:16" hidden="1" outlineLevel="2" x14ac:dyDescent="0.25">
      <c r="A627" s="1" t="str">
        <f>MID(E627,1,1)</f>
        <v>2</v>
      </c>
      <c r="C627" s="2" t="s">
        <v>1124</v>
      </c>
      <c r="D627" s="2" t="s">
        <v>502</v>
      </c>
      <c r="E627" s="2" t="s">
        <v>25</v>
      </c>
      <c r="F627" s="3" t="s">
        <v>1125</v>
      </c>
      <c r="G627" s="4">
        <v>0</v>
      </c>
      <c r="H627" s="4">
        <v>0</v>
      </c>
      <c r="I627" s="16">
        <f t="shared" si="36"/>
        <v>0</v>
      </c>
      <c r="J627" s="4">
        <v>5405.01</v>
      </c>
      <c r="K627" s="4">
        <f>L627+M627</f>
        <v>5405.01</v>
      </c>
      <c r="L627" s="4">
        <v>0</v>
      </c>
      <c r="M627" s="4">
        <v>5405.01</v>
      </c>
      <c r="N627" s="4">
        <f t="shared" si="37"/>
        <v>0</v>
      </c>
      <c r="O627" s="4">
        <f t="shared" si="38"/>
        <v>-5405.01</v>
      </c>
      <c r="P627" s="16">
        <f t="shared" si="39"/>
        <v>-5405.01</v>
      </c>
    </row>
    <row r="628" spans="1:16" hidden="1" outlineLevel="2" x14ac:dyDescent="0.25">
      <c r="A628" s="1" t="str">
        <f>MID(E628,1,1)</f>
        <v>2</v>
      </c>
      <c r="C628" s="2" t="s">
        <v>1124</v>
      </c>
      <c r="D628" s="2" t="s">
        <v>39</v>
      </c>
      <c r="E628" s="2" t="s">
        <v>25</v>
      </c>
      <c r="F628" s="3" t="s">
        <v>1125</v>
      </c>
      <c r="G628" s="4">
        <v>0</v>
      </c>
      <c r="H628" s="4">
        <v>0</v>
      </c>
      <c r="I628" s="16">
        <f t="shared" si="36"/>
        <v>0</v>
      </c>
      <c r="J628" s="4">
        <v>0</v>
      </c>
      <c r="K628" s="4">
        <f>L628+M628</f>
        <v>0</v>
      </c>
      <c r="L628" s="4">
        <v>0</v>
      </c>
      <c r="M628" s="4">
        <v>0</v>
      </c>
      <c r="N628" s="4">
        <f t="shared" si="37"/>
        <v>0</v>
      </c>
      <c r="O628" s="4">
        <f t="shared" si="38"/>
        <v>0</v>
      </c>
      <c r="P628" s="16">
        <f t="shared" si="39"/>
        <v>0</v>
      </c>
    </row>
    <row r="629" spans="1:16" hidden="1" outlineLevel="2" x14ac:dyDescent="0.25">
      <c r="A629" s="1" t="str">
        <f>MID(E629,1,1)</f>
        <v>2</v>
      </c>
      <c r="C629" s="2" t="s">
        <v>1124</v>
      </c>
      <c r="D629" s="2" t="s">
        <v>115</v>
      </c>
      <c r="E629" s="2" t="s">
        <v>25</v>
      </c>
      <c r="F629" s="3" t="s">
        <v>1125</v>
      </c>
      <c r="G629" s="4">
        <v>19000</v>
      </c>
      <c r="H629" s="4">
        <v>0</v>
      </c>
      <c r="I629" s="16">
        <f t="shared" si="36"/>
        <v>19000</v>
      </c>
      <c r="J629" s="4">
        <v>0</v>
      </c>
      <c r="K629" s="4">
        <f>L629+M629</f>
        <v>0</v>
      </c>
      <c r="L629" s="4">
        <v>0</v>
      </c>
      <c r="M629" s="4">
        <v>0</v>
      </c>
      <c r="N629" s="4">
        <f t="shared" si="37"/>
        <v>0</v>
      </c>
      <c r="O629" s="4">
        <f t="shared" si="38"/>
        <v>19000</v>
      </c>
      <c r="P629" s="16">
        <f t="shared" si="39"/>
        <v>19000</v>
      </c>
    </row>
    <row r="630" spans="1:16" hidden="1" outlineLevel="2" x14ac:dyDescent="0.25">
      <c r="A630" s="1" t="str">
        <f>MID(E630,1,1)</f>
        <v>2</v>
      </c>
      <c r="C630" s="2" t="s">
        <v>257</v>
      </c>
      <c r="D630" s="2" t="s">
        <v>258</v>
      </c>
      <c r="E630" s="2" t="s">
        <v>262</v>
      </c>
      <c r="F630" s="3" t="s">
        <v>263</v>
      </c>
      <c r="G630" s="4">
        <v>50000</v>
      </c>
      <c r="H630" s="4">
        <v>0</v>
      </c>
      <c r="I630" s="16">
        <f t="shared" si="36"/>
        <v>50000</v>
      </c>
      <c r="J630" s="4">
        <v>10561.64</v>
      </c>
      <c r="K630" s="4">
        <f>L630+M630</f>
        <v>10561.64</v>
      </c>
      <c r="L630" s="4">
        <v>0</v>
      </c>
      <c r="M630" s="4">
        <v>10561.64</v>
      </c>
      <c r="N630" s="4">
        <f t="shared" si="37"/>
        <v>0</v>
      </c>
      <c r="O630" s="4">
        <f t="shared" si="38"/>
        <v>39438.36</v>
      </c>
      <c r="P630" s="16">
        <f t="shared" si="39"/>
        <v>39438.36</v>
      </c>
    </row>
    <row r="631" spans="1:16" hidden="1" outlineLevel="2" x14ac:dyDescent="0.25">
      <c r="A631" s="1" t="str">
        <f>MID(E631,1,1)</f>
        <v>2</v>
      </c>
      <c r="C631" s="2" t="s">
        <v>704</v>
      </c>
      <c r="D631" s="2" t="s">
        <v>719</v>
      </c>
      <c r="E631" s="2" t="s">
        <v>262</v>
      </c>
      <c r="F631" s="3" t="s">
        <v>728</v>
      </c>
      <c r="G631" s="4">
        <v>130000</v>
      </c>
      <c r="H631" s="4">
        <v>0</v>
      </c>
      <c r="I631" s="16">
        <f t="shared" si="36"/>
        <v>130000</v>
      </c>
      <c r="J631" s="4">
        <v>71757.67</v>
      </c>
      <c r="K631" s="4">
        <f>L631+M631</f>
        <v>67677.429999999993</v>
      </c>
      <c r="L631" s="4">
        <v>0</v>
      </c>
      <c r="M631" s="4">
        <v>67677.429999999993</v>
      </c>
      <c r="N631" s="4">
        <f t="shared" si="37"/>
        <v>4080.2400000000052</v>
      </c>
      <c r="O631" s="4">
        <f t="shared" si="38"/>
        <v>58242.33</v>
      </c>
      <c r="P631" s="16">
        <f t="shared" si="39"/>
        <v>58242.33</v>
      </c>
    </row>
    <row r="632" spans="1:16" hidden="1" outlineLevel="2" x14ac:dyDescent="0.25">
      <c r="A632" s="1" t="str">
        <f>MID(E632,1,1)</f>
        <v>2</v>
      </c>
      <c r="C632" s="2" t="s">
        <v>1124</v>
      </c>
      <c r="D632" s="2" t="s">
        <v>9</v>
      </c>
      <c r="E632" s="2" t="s">
        <v>262</v>
      </c>
      <c r="F632" s="3" t="s">
        <v>1127</v>
      </c>
      <c r="G632" s="4">
        <v>108000</v>
      </c>
      <c r="H632" s="4">
        <v>0</v>
      </c>
      <c r="I632" s="16">
        <f t="shared" si="36"/>
        <v>108000</v>
      </c>
      <c r="J632" s="4">
        <v>48809.06</v>
      </c>
      <c r="K632" s="4">
        <f>L632+M632</f>
        <v>48345.36</v>
      </c>
      <c r="L632" s="4">
        <v>0</v>
      </c>
      <c r="M632" s="4">
        <v>48345.36</v>
      </c>
      <c r="N632" s="4">
        <f t="shared" si="37"/>
        <v>463.69999999999709</v>
      </c>
      <c r="O632" s="4">
        <f t="shared" si="38"/>
        <v>59190.94</v>
      </c>
      <c r="P632" s="16">
        <f t="shared" si="39"/>
        <v>59190.94</v>
      </c>
    </row>
    <row r="633" spans="1:16" hidden="1" outlineLevel="2" x14ac:dyDescent="0.25">
      <c r="A633" s="1" t="str">
        <f>MID(E633,1,1)</f>
        <v>2</v>
      </c>
      <c r="C633" s="2" t="s">
        <v>1124</v>
      </c>
      <c r="D633" s="2" t="s">
        <v>809</v>
      </c>
      <c r="E633" s="2" t="s">
        <v>262</v>
      </c>
      <c r="F633" s="3" t="s">
        <v>1131</v>
      </c>
      <c r="G633" s="4">
        <v>0</v>
      </c>
      <c r="H633" s="4">
        <v>0</v>
      </c>
      <c r="I633" s="16">
        <f t="shared" si="36"/>
        <v>0</v>
      </c>
      <c r="J633" s="4">
        <v>0</v>
      </c>
      <c r="K633" s="4">
        <f>L633+M633</f>
        <v>0</v>
      </c>
      <c r="L633" s="4">
        <v>0</v>
      </c>
      <c r="M633" s="4">
        <v>0</v>
      </c>
      <c r="N633" s="4">
        <f t="shared" si="37"/>
        <v>0</v>
      </c>
      <c r="O633" s="4">
        <f t="shared" si="38"/>
        <v>0</v>
      </c>
      <c r="P633" s="16">
        <f t="shared" si="39"/>
        <v>0</v>
      </c>
    </row>
    <row r="634" spans="1:16" hidden="1" outlineLevel="2" x14ac:dyDescent="0.25">
      <c r="A634" s="1" t="str">
        <f>MID(E634,1,1)</f>
        <v>2</v>
      </c>
      <c r="C634" s="2" t="s">
        <v>502</v>
      </c>
      <c r="D634" s="2" t="s">
        <v>562</v>
      </c>
      <c r="E634" s="2" t="s">
        <v>563</v>
      </c>
      <c r="F634" s="3" t="s">
        <v>564</v>
      </c>
      <c r="G634" s="4">
        <v>12000</v>
      </c>
      <c r="H634" s="4">
        <v>0</v>
      </c>
      <c r="I634" s="16">
        <f t="shared" si="36"/>
        <v>12000</v>
      </c>
      <c r="J634" s="4">
        <v>5218.3500000000004</v>
      </c>
      <c r="K634" s="4">
        <f>L634+M634</f>
        <v>3785.7</v>
      </c>
      <c r="L634" s="4">
        <v>0</v>
      </c>
      <c r="M634" s="4">
        <v>3785.7</v>
      </c>
      <c r="N634" s="4">
        <f t="shared" si="37"/>
        <v>1432.6500000000005</v>
      </c>
      <c r="O634" s="4">
        <f t="shared" si="38"/>
        <v>6781.65</v>
      </c>
      <c r="P634" s="16">
        <f t="shared" si="39"/>
        <v>6781.65</v>
      </c>
    </row>
    <row r="635" spans="1:16" hidden="1" outlineLevel="2" x14ac:dyDescent="0.25">
      <c r="A635" s="1" t="str">
        <f>MID(E635,1,1)</f>
        <v>2</v>
      </c>
      <c r="C635" s="2" t="s">
        <v>610</v>
      </c>
      <c r="D635" s="2" t="s">
        <v>611</v>
      </c>
      <c r="E635" s="2" t="s">
        <v>620</v>
      </c>
      <c r="F635" s="3" t="s">
        <v>621</v>
      </c>
      <c r="G635" s="4">
        <v>50000</v>
      </c>
      <c r="H635" s="4">
        <v>0</v>
      </c>
      <c r="I635" s="16">
        <f t="shared" si="36"/>
        <v>50000</v>
      </c>
      <c r="J635" s="4">
        <v>16732.740000000002</v>
      </c>
      <c r="K635" s="4">
        <f>L635+M635</f>
        <v>15804</v>
      </c>
      <c r="L635" s="4">
        <v>0</v>
      </c>
      <c r="M635" s="4">
        <v>15804</v>
      </c>
      <c r="N635" s="4">
        <f t="shared" si="37"/>
        <v>928.7400000000016</v>
      </c>
      <c r="O635" s="4">
        <f t="shared" si="38"/>
        <v>33267.259999999995</v>
      </c>
      <c r="P635" s="16">
        <f t="shared" si="39"/>
        <v>33267.259999999995</v>
      </c>
    </row>
    <row r="636" spans="1:16" hidden="1" outlineLevel="2" x14ac:dyDescent="0.25">
      <c r="A636" s="1" t="str">
        <f>MID(E636,1,1)</f>
        <v>2</v>
      </c>
      <c r="C636" s="2" t="s">
        <v>8</v>
      </c>
      <c r="D636" s="2" t="s">
        <v>12</v>
      </c>
      <c r="E636" s="2" t="s">
        <v>27</v>
      </c>
      <c r="F636" s="3" t="s">
        <v>28</v>
      </c>
      <c r="G636" s="4">
        <v>10000</v>
      </c>
      <c r="H636" s="4">
        <v>0</v>
      </c>
      <c r="I636" s="16">
        <f t="shared" si="36"/>
        <v>10000</v>
      </c>
      <c r="J636" s="4">
        <v>1659.44</v>
      </c>
      <c r="K636" s="4">
        <f>L636+M636</f>
        <v>1659.44</v>
      </c>
      <c r="L636" s="4">
        <v>0</v>
      </c>
      <c r="M636" s="4">
        <v>1659.44</v>
      </c>
      <c r="N636" s="4">
        <f t="shared" si="37"/>
        <v>0</v>
      </c>
      <c r="O636" s="4">
        <f t="shared" si="38"/>
        <v>8340.56</v>
      </c>
      <c r="P636" s="16">
        <f t="shared" si="39"/>
        <v>8340.56</v>
      </c>
    </row>
    <row r="637" spans="1:16" hidden="1" outlineLevel="2" x14ac:dyDescent="0.25">
      <c r="A637" s="1" t="str">
        <f>MID(E637,1,1)</f>
        <v>2</v>
      </c>
      <c r="C637" s="2" t="s">
        <v>119</v>
      </c>
      <c r="D637" s="2" t="s">
        <v>54</v>
      </c>
      <c r="E637" s="2" t="s">
        <v>27</v>
      </c>
      <c r="F637" s="3" t="s">
        <v>127</v>
      </c>
      <c r="G637" s="4">
        <v>2500</v>
      </c>
      <c r="H637" s="4">
        <v>0</v>
      </c>
      <c r="I637" s="16">
        <f t="shared" si="36"/>
        <v>2500</v>
      </c>
      <c r="J637" s="4">
        <v>423.5</v>
      </c>
      <c r="K637" s="4">
        <f>L637+M637</f>
        <v>423.5</v>
      </c>
      <c r="L637" s="4">
        <v>0</v>
      </c>
      <c r="M637" s="4">
        <v>423.5</v>
      </c>
      <c r="N637" s="4">
        <f t="shared" si="37"/>
        <v>0</v>
      </c>
      <c r="O637" s="4">
        <f t="shared" si="38"/>
        <v>2076.5</v>
      </c>
      <c r="P637" s="16">
        <f t="shared" si="39"/>
        <v>2076.5</v>
      </c>
    </row>
    <row r="638" spans="1:16" hidden="1" outlineLevel="2" x14ac:dyDescent="0.25">
      <c r="A638" s="1" t="str">
        <f>MID(E638,1,1)</f>
        <v>2</v>
      </c>
      <c r="C638" s="2" t="s">
        <v>82</v>
      </c>
      <c r="D638" s="2" t="s">
        <v>153</v>
      </c>
      <c r="E638" s="2" t="s">
        <v>27</v>
      </c>
      <c r="F638" s="3" t="s">
        <v>184</v>
      </c>
      <c r="G638" s="4">
        <v>244014.85</v>
      </c>
      <c r="H638" s="4">
        <v>0</v>
      </c>
      <c r="I638" s="16">
        <f t="shared" si="36"/>
        <v>244014.85</v>
      </c>
      <c r="J638" s="4">
        <v>19577.32</v>
      </c>
      <c r="K638" s="4">
        <f>L638+M638</f>
        <v>18086.95</v>
      </c>
      <c r="L638" s="4">
        <v>0</v>
      </c>
      <c r="M638" s="4">
        <v>18086.95</v>
      </c>
      <c r="N638" s="4">
        <f t="shared" si="37"/>
        <v>1490.369999999999</v>
      </c>
      <c r="O638" s="4">
        <f t="shared" si="38"/>
        <v>224437.53</v>
      </c>
      <c r="P638" s="16">
        <f t="shared" si="39"/>
        <v>224437.53</v>
      </c>
    </row>
    <row r="639" spans="1:16" hidden="1" outlineLevel="2" x14ac:dyDescent="0.25">
      <c r="A639" s="1" t="str">
        <f>MID(E639,1,1)</f>
        <v>2</v>
      </c>
      <c r="C639" s="2" t="s">
        <v>82</v>
      </c>
      <c r="D639" s="2" t="s">
        <v>194</v>
      </c>
      <c r="E639" s="2" t="s">
        <v>27</v>
      </c>
      <c r="F639" s="3" t="s">
        <v>219</v>
      </c>
      <c r="G639" s="4">
        <v>10000</v>
      </c>
      <c r="H639" s="4">
        <v>0</v>
      </c>
      <c r="I639" s="16">
        <f t="shared" si="36"/>
        <v>10000</v>
      </c>
      <c r="J639" s="4">
        <v>6417.08</v>
      </c>
      <c r="K639" s="4">
        <f>L639+M639</f>
        <v>3945.9</v>
      </c>
      <c r="L639" s="4">
        <v>0</v>
      </c>
      <c r="M639" s="4">
        <v>3945.9</v>
      </c>
      <c r="N639" s="4">
        <f t="shared" si="37"/>
        <v>2471.1799999999998</v>
      </c>
      <c r="O639" s="4">
        <f t="shared" si="38"/>
        <v>3582.92</v>
      </c>
      <c r="P639" s="16">
        <f t="shared" si="39"/>
        <v>3582.92</v>
      </c>
    </row>
    <row r="640" spans="1:16" hidden="1" outlineLevel="2" x14ac:dyDescent="0.25">
      <c r="A640" s="1" t="str">
        <f>MID(E640,1,1)</f>
        <v>2</v>
      </c>
      <c r="C640" s="2" t="s">
        <v>228</v>
      </c>
      <c r="D640" s="2" t="s">
        <v>229</v>
      </c>
      <c r="E640" s="2" t="s">
        <v>27</v>
      </c>
      <c r="F640" s="3" t="s">
        <v>256</v>
      </c>
      <c r="G640" s="4">
        <v>435000</v>
      </c>
      <c r="H640" s="4">
        <v>0</v>
      </c>
      <c r="I640" s="16">
        <f t="shared" si="36"/>
        <v>435000</v>
      </c>
      <c r="J640" s="4">
        <v>42373.95</v>
      </c>
      <c r="K640" s="4">
        <f>L640+M640</f>
        <v>41253.599999999999</v>
      </c>
      <c r="L640" s="4">
        <v>0</v>
      </c>
      <c r="M640" s="4">
        <v>41253.599999999999</v>
      </c>
      <c r="N640" s="4">
        <f t="shared" si="37"/>
        <v>1120.3499999999985</v>
      </c>
      <c r="O640" s="4">
        <f t="shared" si="38"/>
        <v>392626.05</v>
      </c>
      <c r="P640" s="16">
        <f t="shared" si="39"/>
        <v>392626.05</v>
      </c>
    </row>
    <row r="641" spans="1:16" hidden="1" outlineLevel="2" x14ac:dyDescent="0.25">
      <c r="A641" s="1" t="str">
        <f>MID(E641,1,1)</f>
        <v>2</v>
      </c>
      <c r="C641" s="2" t="s">
        <v>257</v>
      </c>
      <c r="D641" s="2" t="s">
        <v>258</v>
      </c>
      <c r="E641" s="2" t="s">
        <v>27</v>
      </c>
      <c r="F641" s="3" t="s">
        <v>264</v>
      </c>
      <c r="G641" s="4">
        <v>5000</v>
      </c>
      <c r="H641" s="4">
        <v>0</v>
      </c>
      <c r="I641" s="16">
        <f t="shared" si="36"/>
        <v>5000</v>
      </c>
      <c r="J641" s="4">
        <v>3294.85</v>
      </c>
      <c r="K641" s="4">
        <f>L641+M641</f>
        <v>3294.85</v>
      </c>
      <c r="L641" s="4">
        <v>0</v>
      </c>
      <c r="M641" s="4">
        <v>3294.85</v>
      </c>
      <c r="N641" s="4">
        <f t="shared" si="37"/>
        <v>0</v>
      </c>
      <c r="O641" s="4">
        <f t="shared" si="38"/>
        <v>1705.15</v>
      </c>
      <c r="P641" s="16">
        <f t="shared" si="39"/>
        <v>1705.15</v>
      </c>
    </row>
    <row r="642" spans="1:16" hidden="1" outlineLevel="2" x14ac:dyDescent="0.25">
      <c r="A642" s="1" t="str">
        <f>MID(E642,1,1)</f>
        <v>2</v>
      </c>
      <c r="C642" s="2" t="s">
        <v>51</v>
      </c>
      <c r="D642" s="2" t="s">
        <v>293</v>
      </c>
      <c r="E642" s="2" t="s">
        <v>27</v>
      </c>
      <c r="F642" s="3" t="s">
        <v>294</v>
      </c>
      <c r="G642" s="4">
        <v>15000</v>
      </c>
      <c r="H642" s="4">
        <v>0</v>
      </c>
      <c r="I642" s="16">
        <f t="shared" si="36"/>
        <v>15000</v>
      </c>
      <c r="J642" s="4">
        <v>4015.51</v>
      </c>
      <c r="K642" s="4">
        <f>L642+M642</f>
        <v>2438.11</v>
      </c>
      <c r="L642" s="4">
        <v>0</v>
      </c>
      <c r="M642" s="4">
        <v>2438.11</v>
      </c>
      <c r="N642" s="4">
        <f t="shared" si="37"/>
        <v>1577.4</v>
      </c>
      <c r="O642" s="4">
        <f t="shared" si="38"/>
        <v>10984.49</v>
      </c>
      <c r="P642" s="16">
        <f t="shared" si="39"/>
        <v>10984.49</v>
      </c>
    </row>
    <row r="643" spans="1:16" hidden="1" outlineLevel="2" x14ac:dyDescent="0.25">
      <c r="A643" s="1" t="str">
        <f>MID(E643,1,1)</f>
        <v>2</v>
      </c>
      <c r="C643" s="2" t="s">
        <v>74</v>
      </c>
      <c r="D643" s="2" t="s">
        <v>39</v>
      </c>
      <c r="E643" s="2" t="s">
        <v>27</v>
      </c>
      <c r="F643" s="3" t="s">
        <v>385</v>
      </c>
      <c r="G643" s="4">
        <v>0</v>
      </c>
      <c r="H643" s="4">
        <v>0</v>
      </c>
      <c r="I643" s="16">
        <f t="shared" si="36"/>
        <v>0</v>
      </c>
      <c r="J643" s="4">
        <v>520</v>
      </c>
      <c r="K643" s="4">
        <f>L643+M643</f>
        <v>520</v>
      </c>
      <c r="L643" s="4">
        <v>0</v>
      </c>
      <c r="M643" s="4">
        <v>520</v>
      </c>
      <c r="N643" s="4">
        <f t="shared" si="37"/>
        <v>0</v>
      </c>
      <c r="O643" s="4">
        <f t="shared" si="38"/>
        <v>-520</v>
      </c>
      <c r="P643" s="16">
        <f t="shared" si="39"/>
        <v>-520</v>
      </c>
    </row>
    <row r="644" spans="1:16" hidden="1" outlineLevel="2" x14ac:dyDescent="0.25">
      <c r="A644" s="1" t="str">
        <f>MID(E644,1,1)</f>
        <v>2</v>
      </c>
      <c r="C644" s="2" t="s">
        <v>76</v>
      </c>
      <c r="D644" s="2" t="s">
        <v>479</v>
      </c>
      <c r="E644" s="2" t="s">
        <v>27</v>
      </c>
      <c r="F644" s="3" t="s">
        <v>484</v>
      </c>
      <c r="G644" s="4">
        <v>2000</v>
      </c>
      <c r="H644" s="4">
        <v>0</v>
      </c>
      <c r="I644" s="16">
        <f t="shared" ref="I644:I707" si="40">G644-H644</f>
        <v>2000</v>
      </c>
      <c r="J644" s="4">
        <v>372.68</v>
      </c>
      <c r="K644" s="4">
        <f>L644+M644</f>
        <v>372.68</v>
      </c>
      <c r="L644" s="4">
        <v>0</v>
      </c>
      <c r="M644" s="4">
        <v>372.68</v>
      </c>
      <c r="N644" s="4">
        <f t="shared" ref="N644:N707" si="41">J644-M644</f>
        <v>0</v>
      </c>
      <c r="O644" s="4">
        <f t="shared" ref="O644:O707" si="42">G644-J644</f>
        <v>1627.32</v>
      </c>
      <c r="P644" s="16">
        <f t="shared" ref="P644:P707" si="43">I644-J644</f>
        <v>1627.32</v>
      </c>
    </row>
    <row r="645" spans="1:16" hidden="1" outlineLevel="2" x14ac:dyDescent="0.25">
      <c r="A645" s="1" t="str">
        <f>MID(E645,1,1)</f>
        <v>2</v>
      </c>
      <c r="C645" s="2" t="s">
        <v>315</v>
      </c>
      <c r="D645" s="2" t="s">
        <v>491</v>
      </c>
      <c r="E645" s="2" t="s">
        <v>27</v>
      </c>
      <c r="F645" s="3" t="s">
        <v>492</v>
      </c>
      <c r="G645" s="4">
        <v>10000</v>
      </c>
      <c r="H645" s="4">
        <v>0</v>
      </c>
      <c r="I645" s="16">
        <f t="shared" si="40"/>
        <v>10000</v>
      </c>
      <c r="J645" s="4">
        <v>2554.91</v>
      </c>
      <c r="K645" s="4">
        <f>L645+M645</f>
        <v>2554.91</v>
      </c>
      <c r="L645" s="4">
        <v>0</v>
      </c>
      <c r="M645" s="4">
        <v>2554.91</v>
      </c>
      <c r="N645" s="4">
        <f t="shared" si="41"/>
        <v>0</v>
      </c>
      <c r="O645" s="4">
        <f t="shared" si="42"/>
        <v>7445.09</v>
      </c>
      <c r="P645" s="16">
        <f t="shared" si="43"/>
        <v>7445.09</v>
      </c>
    </row>
    <row r="646" spans="1:16" hidden="1" outlineLevel="2" x14ac:dyDescent="0.25">
      <c r="A646" s="1" t="str">
        <f>MID(E646,1,1)</f>
        <v>2</v>
      </c>
      <c r="C646" s="2" t="s">
        <v>502</v>
      </c>
      <c r="D646" s="2" t="s">
        <v>503</v>
      </c>
      <c r="E646" s="2" t="s">
        <v>27</v>
      </c>
      <c r="F646" s="3" t="s">
        <v>522</v>
      </c>
      <c r="G646" s="4">
        <v>12000</v>
      </c>
      <c r="H646" s="4">
        <v>0</v>
      </c>
      <c r="I646" s="16">
        <f t="shared" si="40"/>
        <v>12000</v>
      </c>
      <c r="J646" s="4">
        <v>5381.38</v>
      </c>
      <c r="K646" s="4">
        <f>L646+M646</f>
        <v>5381.38</v>
      </c>
      <c r="L646" s="4">
        <v>0</v>
      </c>
      <c r="M646" s="4">
        <v>5381.38</v>
      </c>
      <c r="N646" s="4">
        <f t="shared" si="41"/>
        <v>0</v>
      </c>
      <c r="O646" s="4">
        <f t="shared" si="42"/>
        <v>6618.62</v>
      </c>
      <c r="P646" s="16">
        <f t="shared" si="43"/>
        <v>6618.62</v>
      </c>
    </row>
    <row r="647" spans="1:16" hidden="1" outlineLevel="2" x14ac:dyDescent="0.25">
      <c r="A647" s="1" t="str">
        <f>MID(E647,1,1)</f>
        <v>2</v>
      </c>
      <c r="C647" s="2" t="s">
        <v>502</v>
      </c>
      <c r="D647" s="2" t="s">
        <v>537</v>
      </c>
      <c r="E647" s="2" t="s">
        <v>27</v>
      </c>
      <c r="F647" s="3" t="s">
        <v>545</v>
      </c>
      <c r="G647" s="4">
        <v>50000</v>
      </c>
      <c r="H647" s="4">
        <v>0</v>
      </c>
      <c r="I647" s="16">
        <f t="shared" si="40"/>
        <v>50000</v>
      </c>
      <c r="J647" s="4">
        <v>43538.63</v>
      </c>
      <c r="K647" s="4">
        <f>L647+M647</f>
        <v>41972.93</v>
      </c>
      <c r="L647" s="4">
        <v>0</v>
      </c>
      <c r="M647" s="4">
        <v>41972.93</v>
      </c>
      <c r="N647" s="4">
        <f t="shared" si="41"/>
        <v>1565.6999999999971</v>
      </c>
      <c r="O647" s="4">
        <f t="shared" si="42"/>
        <v>6461.3700000000026</v>
      </c>
      <c r="P647" s="16">
        <f t="shared" si="43"/>
        <v>6461.3700000000026</v>
      </c>
    </row>
    <row r="648" spans="1:16" hidden="1" outlineLevel="2" x14ac:dyDescent="0.25">
      <c r="A648" s="1" t="str">
        <f>MID(E648,1,1)</f>
        <v>2</v>
      </c>
      <c r="C648" s="2" t="s">
        <v>502</v>
      </c>
      <c r="D648" s="2" t="s">
        <v>562</v>
      </c>
      <c r="E648" s="2" t="s">
        <v>27</v>
      </c>
      <c r="F648" s="3" t="s">
        <v>565</v>
      </c>
      <c r="G648" s="4">
        <v>20000</v>
      </c>
      <c r="H648" s="4">
        <v>0</v>
      </c>
      <c r="I648" s="16">
        <f t="shared" si="40"/>
        <v>20000</v>
      </c>
      <c r="J648" s="4">
        <v>4272.3100000000004</v>
      </c>
      <c r="K648" s="4">
        <f>L648+M648</f>
        <v>4032.31</v>
      </c>
      <c r="L648" s="4">
        <v>0</v>
      </c>
      <c r="M648" s="4">
        <v>4032.31</v>
      </c>
      <c r="N648" s="4">
        <f t="shared" si="41"/>
        <v>240.00000000000045</v>
      </c>
      <c r="O648" s="4">
        <f t="shared" si="42"/>
        <v>15727.689999999999</v>
      </c>
      <c r="P648" s="16">
        <f t="shared" si="43"/>
        <v>15727.689999999999</v>
      </c>
    </row>
    <row r="649" spans="1:16" hidden="1" outlineLevel="2" x14ac:dyDescent="0.25">
      <c r="A649" s="1" t="str">
        <f>MID(E649,1,1)</f>
        <v>2</v>
      </c>
      <c r="C649" s="2" t="s">
        <v>588</v>
      </c>
      <c r="D649" s="2" t="s">
        <v>589</v>
      </c>
      <c r="E649" s="2" t="s">
        <v>27</v>
      </c>
      <c r="F649" s="3" t="s">
        <v>606</v>
      </c>
      <c r="G649" s="4">
        <v>22500</v>
      </c>
      <c r="H649" s="4">
        <v>0</v>
      </c>
      <c r="I649" s="16">
        <f t="shared" si="40"/>
        <v>22500</v>
      </c>
      <c r="J649" s="4">
        <v>6870.55</v>
      </c>
      <c r="K649" s="4">
        <f>L649+M649</f>
        <v>6870.55</v>
      </c>
      <c r="L649" s="4">
        <v>0</v>
      </c>
      <c r="M649" s="4">
        <v>6870.55</v>
      </c>
      <c r="N649" s="4">
        <f t="shared" si="41"/>
        <v>0</v>
      </c>
      <c r="O649" s="4">
        <f t="shared" si="42"/>
        <v>15629.45</v>
      </c>
      <c r="P649" s="16">
        <f t="shared" si="43"/>
        <v>15629.45</v>
      </c>
    </row>
    <row r="650" spans="1:16" hidden="1" outlineLevel="2" x14ac:dyDescent="0.25">
      <c r="A650" s="1" t="str">
        <f>MID(E650,1,1)</f>
        <v>2</v>
      </c>
      <c r="C650" s="2" t="s">
        <v>610</v>
      </c>
      <c r="D650" s="2" t="s">
        <v>611</v>
      </c>
      <c r="E650" s="2" t="s">
        <v>27</v>
      </c>
      <c r="F650" s="3" t="s">
        <v>622</v>
      </c>
      <c r="G650" s="4">
        <v>3000</v>
      </c>
      <c r="H650" s="4">
        <v>0</v>
      </c>
      <c r="I650" s="16">
        <f t="shared" si="40"/>
        <v>3000</v>
      </c>
      <c r="J650" s="4">
        <v>2105.46</v>
      </c>
      <c r="K650" s="4">
        <f>L650+M650</f>
        <v>2105.46</v>
      </c>
      <c r="L650" s="4">
        <v>0</v>
      </c>
      <c r="M650" s="4">
        <v>2105.46</v>
      </c>
      <c r="N650" s="4">
        <f t="shared" si="41"/>
        <v>0</v>
      </c>
      <c r="O650" s="4">
        <f t="shared" si="42"/>
        <v>894.54</v>
      </c>
      <c r="P650" s="16">
        <f t="shared" si="43"/>
        <v>894.54</v>
      </c>
    </row>
    <row r="651" spans="1:16" hidden="1" outlineLevel="2" x14ac:dyDescent="0.25">
      <c r="A651" s="1" t="str">
        <f>MID(E651,1,1)</f>
        <v>2</v>
      </c>
      <c r="C651" s="2" t="s">
        <v>629</v>
      </c>
      <c r="D651" s="2" t="s">
        <v>630</v>
      </c>
      <c r="E651" s="2" t="s">
        <v>27</v>
      </c>
      <c r="F651" s="3" t="s">
        <v>636</v>
      </c>
      <c r="G651" s="4">
        <v>7200</v>
      </c>
      <c r="H651" s="4">
        <v>0</v>
      </c>
      <c r="I651" s="16">
        <f t="shared" si="40"/>
        <v>7200</v>
      </c>
      <c r="J651" s="4">
        <v>1968.33</v>
      </c>
      <c r="K651" s="4">
        <f>L651+M651</f>
        <v>1714.23</v>
      </c>
      <c r="L651" s="4">
        <v>0</v>
      </c>
      <c r="M651" s="4">
        <v>1714.23</v>
      </c>
      <c r="N651" s="4">
        <f t="shared" si="41"/>
        <v>254.09999999999991</v>
      </c>
      <c r="O651" s="4">
        <f t="shared" si="42"/>
        <v>5231.67</v>
      </c>
      <c r="P651" s="16">
        <f t="shared" si="43"/>
        <v>5231.67</v>
      </c>
    </row>
    <row r="652" spans="1:16" hidden="1" outlineLevel="2" x14ac:dyDescent="0.25">
      <c r="A652" s="1" t="str">
        <f>MID(E652,1,1)</f>
        <v>2</v>
      </c>
      <c r="C652" s="2" t="s">
        <v>629</v>
      </c>
      <c r="D652" s="2" t="s">
        <v>655</v>
      </c>
      <c r="E652" s="2" t="s">
        <v>27</v>
      </c>
      <c r="F652" s="3" t="s">
        <v>658</v>
      </c>
      <c r="G652" s="4">
        <v>21000</v>
      </c>
      <c r="H652" s="4">
        <v>0</v>
      </c>
      <c r="I652" s="16">
        <f t="shared" si="40"/>
        <v>21000</v>
      </c>
      <c r="J652" s="4">
        <v>13363.84</v>
      </c>
      <c r="K652" s="4">
        <f>L652+M652</f>
        <v>13182.15</v>
      </c>
      <c r="L652" s="4">
        <v>0</v>
      </c>
      <c r="M652" s="4">
        <v>13182.15</v>
      </c>
      <c r="N652" s="4">
        <f t="shared" si="41"/>
        <v>181.69000000000051</v>
      </c>
      <c r="O652" s="4">
        <f t="shared" si="42"/>
        <v>7636.16</v>
      </c>
      <c r="P652" s="16">
        <f t="shared" si="43"/>
        <v>7636.16</v>
      </c>
    </row>
    <row r="653" spans="1:16" hidden="1" outlineLevel="2" x14ac:dyDescent="0.25">
      <c r="A653" s="1" t="str">
        <f>MID(E653,1,1)</f>
        <v>2</v>
      </c>
      <c r="C653" s="2" t="s">
        <v>629</v>
      </c>
      <c r="D653" s="2" t="s">
        <v>671</v>
      </c>
      <c r="E653" s="2" t="s">
        <v>27</v>
      </c>
      <c r="F653" s="3" t="s">
        <v>675</v>
      </c>
      <c r="G653" s="4">
        <v>10000</v>
      </c>
      <c r="H653" s="4">
        <v>0</v>
      </c>
      <c r="I653" s="16">
        <f t="shared" si="40"/>
        <v>10000</v>
      </c>
      <c r="J653" s="4">
        <v>9243.92</v>
      </c>
      <c r="K653" s="4">
        <f>L653+M653</f>
        <v>9243.92</v>
      </c>
      <c r="L653" s="4">
        <v>0</v>
      </c>
      <c r="M653" s="4">
        <v>9243.92</v>
      </c>
      <c r="N653" s="4">
        <f t="shared" si="41"/>
        <v>0</v>
      </c>
      <c r="O653" s="4">
        <f t="shared" si="42"/>
        <v>756.07999999999993</v>
      </c>
      <c r="P653" s="16">
        <f t="shared" si="43"/>
        <v>756.07999999999993</v>
      </c>
    </row>
    <row r="654" spans="1:16" hidden="1" outlineLevel="2" x14ac:dyDescent="0.25">
      <c r="A654" s="1" t="str">
        <f>MID(E654,1,1)</f>
        <v>2</v>
      </c>
      <c r="C654" s="2" t="s">
        <v>629</v>
      </c>
      <c r="D654" s="2" t="s">
        <v>686</v>
      </c>
      <c r="E654" s="2" t="s">
        <v>27</v>
      </c>
      <c r="F654" s="3" t="s">
        <v>691</v>
      </c>
      <c r="G654" s="4">
        <v>500</v>
      </c>
      <c r="H654" s="4">
        <v>0</v>
      </c>
      <c r="I654" s="16">
        <f t="shared" si="40"/>
        <v>500</v>
      </c>
      <c r="J654" s="4">
        <v>1640</v>
      </c>
      <c r="K654" s="4">
        <f>L654+M654</f>
        <v>1396.5</v>
      </c>
      <c r="L654" s="4">
        <v>0</v>
      </c>
      <c r="M654" s="4">
        <v>1396.5</v>
      </c>
      <c r="N654" s="4">
        <f t="shared" si="41"/>
        <v>243.5</v>
      </c>
      <c r="O654" s="4">
        <f t="shared" si="42"/>
        <v>-1140</v>
      </c>
      <c r="P654" s="16">
        <f t="shared" si="43"/>
        <v>-1140</v>
      </c>
    </row>
    <row r="655" spans="1:16" hidden="1" outlineLevel="2" x14ac:dyDescent="0.25">
      <c r="A655" s="1" t="str">
        <f>MID(E655,1,1)</f>
        <v>2</v>
      </c>
      <c r="C655" s="2" t="s">
        <v>629</v>
      </c>
      <c r="D655" s="2" t="s">
        <v>694</v>
      </c>
      <c r="E655" s="2" t="s">
        <v>27</v>
      </c>
      <c r="F655" s="3" t="s">
        <v>700</v>
      </c>
      <c r="G655" s="4">
        <v>836.31</v>
      </c>
      <c r="H655" s="4">
        <v>0</v>
      </c>
      <c r="I655" s="16">
        <f t="shared" si="40"/>
        <v>836.31</v>
      </c>
      <c r="J655" s="4">
        <v>966.73</v>
      </c>
      <c r="K655" s="4">
        <f>L655+M655</f>
        <v>966.73</v>
      </c>
      <c r="L655" s="4">
        <v>0</v>
      </c>
      <c r="M655" s="4">
        <v>966.73</v>
      </c>
      <c r="N655" s="4">
        <f t="shared" si="41"/>
        <v>0</v>
      </c>
      <c r="O655" s="4">
        <f t="shared" si="42"/>
        <v>-130.42000000000007</v>
      </c>
      <c r="P655" s="16">
        <f t="shared" si="43"/>
        <v>-130.42000000000007</v>
      </c>
    </row>
    <row r="656" spans="1:16" hidden="1" outlineLevel="2" x14ac:dyDescent="0.25">
      <c r="A656" s="1" t="str">
        <f>MID(E656,1,1)</f>
        <v>2</v>
      </c>
      <c r="C656" s="2" t="s">
        <v>704</v>
      </c>
      <c r="D656" s="2" t="s">
        <v>719</v>
      </c>
      <c r="E656" s="2" t="s">
        <v>27</v>
      </c>
      <c r="F656" s="3" t="s">
        <v>729</v>
      </c>
      <c r="G656" s="4">
        <v>30000</v>
      </c>
      <c r="H656" s="4">
        <v>0</v>
      </c>
      <c r="I656" s="16">
        <f t="shared" si="40"/>
        <v>30000</v>
      </c>
      <c r="J656" s="4">
        <v>7619.35</v>
      </c>
      <c r="K656" s="4">
        <f>L656+M656</f>
        <v>7619.35</v>
      </c>
      <c r="L656" s="4">
        <v>0</v>
      </c>
      <c r="M656" s="4">
        <v>7619.35</v>
      </c>
      <c r="N656" s="4">
        <f t="shared" si="41"/>
        <v>0</v>
      </c>
      <c r="O656" s="4">
        <f t="shared" si="42"/>
        <v>22380.65</v>
      </c>
      <c r="P656" s="16">
        <f t="shared" si="43"/>
        <v>22380.65</v>
      </c>
    </row>
    <row r="657" spans="1:16" hidden="1" outlineLevel="2" x14ac:dyDescent="0.25">
      <c r="A657" s="1" t="str">
        <f>MID(E657,1,1)</f>
        <v>2</v>
      </c>
      <c r="C657" s="2" t="s">
        <v>755</v>
      </c>
      <c r="D657" s="2" t="s">
        <v>756</v>
      </c>
      <c r="E657" s="2" t="s">
        <v>27</v>
      </c>
      <c r="F657" s="3" t="s">
        <v>771</v>
      </c>
      <c r="G657" s="4">
        <v>4000</v>
      </c>
      <c r="H657" s="4">
        <v>0</v>
      </c>
      <c r="I657" s="16">
        <f t="shared" si="40"/>
        <v>4000</v>
      </c>
      <c r="J657" s="4">
        <v>1963.13</v>
      </c>
      <c r="K657" s="4">
        <f>L657+M657</f>
        <v>1963.13</v>
      </c>
      <c r="L657" s="4">
        <v>0</v>
      </c>
      <c r="M657" s="4">
        <v>1963.13</v>
      </c>
      <c r="N657" s="4">
        <f t="shared" si="41"/>
        <v>0</v>
      </c>
      <c r="O657" s="4">
        <f t="shared" si="42"/>
        <v>2036.87</v>
      </c>
      <c r="P657" s="16">
        <f t="shared" si="43"/>
        <v>2036.87</v>
      </c>
    </row>
    <row r="658" spans="1:16" hidden="1" outlineLevel="2" x14ac:dyDescent="0.25">
      <c r="A658" s="1" t="str">
        <f>MID(E658,1,1)</f>
        <v>2</v>
      </c>
      <c r="C658" s="2" t="s">
        <v>775</v>
      </c>
      <c r="D658" s="2" t="s">
        <v>776</v>
      </c>
      <c r="E658" s="2" t="s">
        <v>27</v>
      </c>
      <c r="F658" s="3" t="s">
        <v>785</v>
      </c>
      <c r="G658" s="4">
        <v>2000</v>
      </c>
      <c r="H658" s="4">
        <v>0</v>
      </c>
      <c r="I658" s="16">
        <f t="shared" si="40"/>
        <v>2000</v>
      </c>
      <c r="J658" s="4">
        <v>1361.74</v>
      </c>
      <c r="K658" s="4">
        <f>L658+M658</f>
        <v>928.77</v>
      </c>
      <c r="L658" s="4">
        <v>0</v>
      </c>
      <c r="M658" s="4">
        <v>928.77</v>
      </c>
      <c r="N658" s="4">
        <f t="shared" si="41"/>
        <v>432.97</v>
      </c>
      <c r="O658" s="4">
        <f t="shared" si="42"/>
        <v>638.26</v>
      </c>
      <c r="P658" s="16">
        <f t="shared" si="43"/>
        <v>638.26</v>
      </c>
    </row>
    <row r="659" spans="1:16" hidden="1" outlineLevel="2" x14ac:dyDescent="0.25">
      <c r="A659" s="1" t="str">
        <f>MID(E659,1,1)</f>
        <v>2</v>
      </c>
      <c r="C659" s="2" t="s">
        <v>789</v>
      </c>
      <c r="D659" s="2" t="s">
        <v>502</v>
      </c>
      <c r="E659" s="2" t="s">
        <v>27</v>
      </c>
      <c r="F659" s="3" t="s">
        <v>797</v>
      </c>
      <c r="G659" s="4">
        <v>2000</v>
      </c>
      <c r="H659" s="4">
        <v>0</v>
      </c>
      <c r="I659" s="16">
        <f t="shared" si="40"/>
        <v>2000</v>
      </c>
      <c r="J659" s="4">
        <v>0</v>
      </c>
      <c r="K659" s="4">
        <f>L659+M659</f>
        <v>0</v>
      </c>
      <c r="L659" s="4">
        <v>0</v>
      </c>
      <c r="M659" s="4">
        <v>0</v>
      </c>
      <c r="N659" s="4">
        <f t="shared" si="41"/>
        <v>0</v>
      </c>
      <c r="O659" s="4">
        <f t="shared" si="42"/>
        <v>2000</v>
      </c>
      <c r="P659" s="16">
        <f t="shared" si="43"/>
        <v>2000</v>
      </c>
    </row>
    <row r="660" spans="1:16" hidden="1" outlineLevel="2" x14ac:dyDescent="0.25">
      <c r="A660" s="1" t="str">
        <f>MID(E660,1,1)</f>
        <v>2</v>
      </c>
      <c r="C660" s="2" t="s">
        <v>810</v>
      </c>
      <c r="D660" s="2" t="s">
        <v>415</v>
      </c>
      <c r="E660" s="2" t="s">
        <v>27</v>
      </c>
      <c r="F660" s="3" t="s">
        <v>836</v>
      </c>
      <c r="G660" s="4">
        <v>0</v>
      </c>
      <c r="H660" s="4">
        <v>0</v>
      </c>
      <c r="I660" s="16">
        <f t="shared" si="40"/>
        <v>0</v>
      </c>
      <c r="J660" s="4">
        <v>5265.73</v>
      </c>
      <c r="K660" s="4">
        <f>L660+M660</f>
        <v>5265.73</v>
      </c>
      <c r="L660" s="4">
        <v>0</v>
      </c>
      <c r="M660" s="4">
        <v>5265.73</v>
      </c>
      <c r="N660" s="4">
        <f t="shared" si="41"/>
        <v>0</v>
      </c>
      <c r="O660" s="4">
        <f t="shared" si="42"/>
        <v>-5265.73</v>
      </c>
      <c r="P660" s="16">
        <f t="shared" si="43"/>
        <v>-5265.73</v>
      </c>
    </row>
    <row r="661" spans="1:16" hidden="1" outlineLevel="2" x14ac:dyDescent="0.25">
      <c r="A661" s="1" t="str">
        <f>MID(E661,1,1)</f>
        <v>2</v>
      </c>
      <c r="C661" s="2" t="s">
        <v>808</v>
      </c>
      <c r="D661" s="2" t="s">
        <v>257</v>
      </c>
      <c r="E661" s="2" t="s">
        <v>27</v>
      </c>
      <c r="F661" s="3" t="s">
        <v>868</v>
      </c>
      <c r="G661" s="4">
        <v>5000</v>
      </c>
      <c r="H661" s="4">
        <v>0</v>
      </c>
      <c r="I661" s="16">
        <f t="shared" si="40"/>
        <v>5000</v>
      </c>
      <c r="J661" s="4">
        <v>0</v>
      </c>
      <c r="K661" s="4">
        <f>L661+M661</f>
        <v>0</v>
      </c>
      <c r="L661" s="4">
        <v>0</v>
      </c>
      <c r="M661" s="4">
        <v>0</v>
      </c>
      <c r="N661" s="4">
        <f t="shared" si="41"/>
        <v>0</v>
      </c>
      <c r="O661" s="4">
        <f t="shared" si="42"/>
        <v>5000</v>
      </c>
      <c r="P661" s="16">
        <f t="shared" si="43"/>
        <v>5000</v>
      </c>
    </row>
    <row r="662" spans="1:16" hidden="1" outlineLevel="2" x14ac:dyDescent="0.25">
      <c r="A662" s="1" t="str">
        <f>MID(E662,1,1)</f>
        <v>2</v>
      </c>
      <c r="C662" s="2" t="s">
        <v>808</v>
      </c>
      <c r="D662" s="2" t="s">
        <v>884</v>
      </c>
      <c r="E662" s="2" t="s">
        <v>27</v>
      </c>
      <c r="F662" s="3" t="s">
        <v>887</v>
      </c>
      <c r="G662" s="4">
        <v>2500</v>
      </c>
      <c r="H662" s="4">
        <v>0</v>
      </c>
      <c r="I662" s="16">
        <f t="shared" si="40"/>
        <v>2500</v>
      </c>
      <c r="J662" s="4">
        <v>101.68</v>
      </c>
      <c r="K662" s="4">
        <f>L662+M662</f>
        <v>101.68</v>
      </c>
      <c r="L662" s="4">
        <v>0</v>
      </c>
      <c r="M662" s="4">
        <v>101.68</v>
      </c>
      <c r="N662" s="4">
        <f t="shared" si="41"/>
        <v>0</v>
      </c>
      <c r="O662" s="4">
        <f t="shared" si="42"/>
        <v>2398.3200000000002</v>
      </c>
      <c r="P662" s="16">
        <f t="shared" si="43"/>
        <v>2398.3200000000002</v>
      </c>
    </row>
    <row r="663" spans="1:16" hidden="1" outlineLevel="2" x14ac:dyDescent="0.25">
      <c r="A663" s="1" t="str">
        <f>MID(E663,1,1)</f>
        <v>2</v>
      </c>
      <c r="C663" s="2" t="s">
        <v>808</v>
      </c>
      <c r="D663" s="2" t="s">
        <v>39</v>
      </c>
      <c r="E663" s="2" t="s">
        <v>27</v>
      </c>
      <c r="F663" s="3" t="s">
        <v>895</v>
      </c>
      <c r="G663" s="4">
        <v>0</v>
      </c>
      <c r="H663" s="4">
        <v>0</v>
      </c>
      <c r="I663" s="16">
        <f t="shared" si="40"/>
        <v>0</v>
      </c>
      <c r="J663" s="4">
        <v>0</v>
      </c>
      <c r="K663" s="4">
        <f>L663+M663</f>
        <v>0</v>
      </c>
      <c r="L663" s="4">
        <v>0</v>
      </c>
      <c r="M663" s="4">
        <v>0</v>
      </c>
      <c r="N663" s="4">
        <f t="shared" si="41"/>
        <v>0</v>
      </c>
      <c r="O663" s="4">
        <f t="shared" si="42"/>
        <v>0</v>
      </c>
      <c r="P663" s="16">
        <f t="shared" si="43"/>
        <v>0</v>
      </c>
    </row>
    <row r="664" spans="1:16" hidden="1" outlineLevel="2" x14ac:dyDescent="0.25">
      <c r="A664" s="1" t="str">
        <f>MID(E664,1,1)</f>
        <v>2</v>
      </c>
      <c r="C664" s="2" t="s">
        <v>808</v>
      </c>
      <c r="D664" s="2" t="s">
        <v>859</v>
      </c>
      <c r="E664" s="2" t="s">
        <v>27</v>
      </c>
      <c r="F664" s="3" t="s">
        <v>902</v>
      </c>
      <c r="G664" s="4">
        <v>2500</v>
      </c>
      <c r="H664" s="4">
        <v>0</v>
      </c>
      <c r="I664" s="16">
        <f t="shared" si="40"/>
        <v>2500</v>
      </c>
      <c r="J664" s="4">
        <v>0</v>
      </c>
      <c r="K664" s="4">
        <f>L664+M664</f>
        <v>0</v>
      </c>
      <c r="L664" s="4">
        <v>0</v>
      </c>
      <c r="M664" s="4">
        <v>0</v>
      </c>
      <c r="N664" s="4">
        <f t="shared" si="41"/>
        <v>0</v>
      </c>
      <c r="O664" s="4">
        <f t="shared" si="42"/>
        <v>2500</v>
      </c>
      <c r="P664" s="16">
        <f t="shared" si="43"/>
        <v>2500</v>
      </c>
    </row>
    <row r="665" spans="1:16" hidden="1" outlineLevel="2" x14ac:dyDescent="0.25">
      <c r="A665" s="1" t="str">
        <f>MID(E665,1,1)</f>
        <v>2</v>
      </c>
      <c r="C665" s="2" t="s">
        <v>905</v>
      </c>
      <c r="D665" s="2" t="s">
        <v>311</v>
      </c>
      <c r="E665" s="2" t="s">
        <v>27</v>
      </c>
      <c r="F665" s="3" t="s">
        <v>909</v>
      </c>
      <c r="G665" s="4">
        <v>1500</v>
      </c>
      <c r="H665" s="4">
        <v>0</v>
      </c>
      <c r="I665" s="16">
        <f t="shared" si="40"/>
        <v>1500</v>
      </c>
      <c r="J665" s="4">
        <v>0</v>
      </c>
      <c r="K665" s="4">
        <f>L665+M665</f>
        <v>0</v>
      </c>
      <c r="L665" s="4">
        <v>0</v>
      </c>
      <c r="M665" s="4">
        <v>0</v>
      </c>
      <c r="N665" s="4">
        <f t="shared" si="41"/>
        <v>0</v>
      </c>
      <c r="O665" s="4">
        <f t="shared" si="42"/>
        <v>1500</v>
      </c>
      <c r="P665" s="16">
        <f t="shared" si="43"/>
        <v>1500</v>
      </c>
    </row>
    <row r="666" spans="1:16" hidden="1" outlineLevel="2" x14ac:dyDescent="0.25">
      <c r="A666" s="1" t="str">
        <f>MID(E666,1,1)</f>
        <v>2</v>
      </c>
      <c r="C666" s="2" t="s">
        <v>905</v>
      </c>
      <c r="D666" s="2" t="s">
        <v>912</v>
      </c>
      <c r="E666" s="2" t="s">
        <v>27</v>
      </c>
      <c r="F666" s="3" t="s">
        <v>915</v>
      </c>
      <c r="G666" s="4">
        <v>1500</v>
      </c>
      <c r="H666" s="4">
        <v>0</v>
      </c>
      <c r="I666" s="16">
        <f t="shared" si="40"/>
        <v>1500</v>
      </c>
      <c r="J666" s="4">
        <v>0</v>
      </c>
      <c r="K666" s="4">
        <f>L666+M666</f>
        <v>0</v>
      </c>
      <c r="L666" s="4">
        <v>0</v>
      </c>
      <c r="M666" s="4">
        <v>0</v>
      </c>
      <c r="N666" s="4">
        <f t="shared" si="41"/>
        <v>0</v>
      </c>
      <c r="O666" s="4">
        <f t="shared" si="42"/>
        <v>1500</v>
      </c>
      <c r="P666" s="16">
        <f t="shared" si="43"/>
        <v>1500</v>
      </c>
    </row>
    <row r="667" spans="1:16" hidden="1" outlineLevel="2" x14ac:dyDescent="0.25">
      <c r="A667" s="1" t="str">
        <f>MID(E667,1,1)</f>
        <v>2</v>
      </c>
      <c r="C667" s="2" t="s">
        <v>922</v>
      </c>
      <c r="D667" s="2" t="s">
        <v>430</v>
      </c>
      <c r="E667" s="2" t="s">
        <v>27</v>
      </c>
      <c r="F667" s="3" t="s">
        <v>929</v>
      </c>
      <c r="G667" s="4">
        <v>700</v>
      </c>
      <c r="H667" s="4">
        <v>0</v>
      </c>
      <c r="I667" s="16">
        <f t="shared" si="40"/>
        <v>700</v>
      </c>
      <c r="J667" s="4">
        <v>322.22000000000003</v>
      </c>
      <c r="K667" s="4">
        <f>L667+M667</f>
        <v>322.22000000000003</v>
      </c>
      <c r="L667" s="4">
        <v>0</v>
      </c>
      <c r="M667" s="4">
        <v>322.22000000000003</v>
      </c>
      <c r="N667" s="4">
        <f t="shared" si="41"/>
        <v>0</v>
      </c>
      <c r="O667" s="4">
        <f t="shared" si="42"/>
        <v>377.78</v>
      </c>
      <c r="P667" s="16">
        <f t="shared" si="43"/>
        <v>377.78</v>
      </c>
    </row>
    <row r="668" spans="1:16" hidden="1" outlineLevel="2" x14ac:dyDescent="0.25">
      <c r="A668" s="1" t="str">
        <f>MID(E668,1,1)</f>
        <v>2</v>
      </c>
      <c r="C668" s="2" t="s">
        <v>949</v>
      </c>
      <c r="D668" s="2" t="s">
        <v>971</v>
      </c>
      <c r="E668" s="2" t="s">
        <v>27</v>
      </c>
      <c r="F668" s="3" t="s">
        <v>972</v>
      </c>
      <c r="G668" s="4">
        <v>4200</v>
      </c>
      <c r="H668" s="4">
        <v>0</v>
      </c>
      <c r="I668" s="16">
        <f t="shared" si="40"/>
        <v>4200</v>
      </c>
      <c r="J668" s="4">
        <v>850</v>
      </c>
      <c r="K668" s="4">
        <f>L668+M668</f>
        <v>850</v>
      </c>
      <c r="L668" s="4">
        <v>0</v>
      </c>
      <c r="M668" s="4">
        <v>850</v>
      </c>
      <c r="N668" s="4">
        <f t="shared" si="41"/>
        <v>0</v>
      </c>
      <c r="O668" s="4">
        <f t="shared" si="42"/>
        <v>3350</v>
      </c>
      <c r="P668" s="16">
        <f t="shared" si="43"/>
        <v>3350</v>
      </c>
    </row>
    <row r="669" spans="1:16" hidden="1" outlineLevel="2" x14ac:dyDescent="0.25">
      <c r="A669" s="1" t="str">
        <f>MID(E669,1,1)</f>
        <v>2</v>
      </c>
      <c r="C669" s="2" t="s">
        <v>974</v>
      </c>
      <c r="D669" s="2" t="s">
        <v>975</v>
      </c>
      <c r="E669" s="2" t="s">
        <v>27</v>
      </c>
      <c r="F669" s="3" t="s">
        <v>988</v>
      </c>
      <c r="G669" s="4">
        <v>1500</v>
      </c>
      <c r="H669" s="4">
        <v>0</v>
      </c>
      <c r="I669" s="16">
        <f t="shared" si="40"/>
        <v>1500</v>
      </c>
      <c r="J669" s="4">
        <v>1196.27</v>
      </c>
      <c r="K669" s="4">
        <f>L669+M669</f>
        <v>1161.26</v>
      </c>
      <c r="L669" s="4">
        <v>0</v>
      </c>
      <c r="M669" s="4">
        <v>1161.26</v>
      </c>
      <c r="N669" s="4">
        <f t="shared" si="41"/>
        <v>35.009999999999991</v>
      </c>
      <c r="O669" s="4">
        <f t="shared" si="42"/>
        <v>303.73</v>
      </c>
      <c r="P669" s="16">
        <f t="shared" si="43"/>
        <v>303.73</v>
      </c>
    </row>
    <row r="670" spans="1:16" hidden="1" outlineLevel="2" x14ac:dyDescent="0.25">
      <c r="A670" s="1" t="str">
        <f>MID(E670,1,1)</f>
        <v>2</v>
      </c>
      <c r="C670" s="2" t="s">
        <v>1020</v>
      </c>
      <c r="D670" s="2" t="s">
        <v>1021</v>
      </c>
      <c r="E670" s="2" t="s">
        <v>27</v>
      </c>
      <c r="F670" s="3" t="s">
        <v>1047</v>
      </c>
      <c r="G670" s="4">
        <v>8500</v>
      </c>
      <c r="H670" s="4">
        <v>0</v>
      </c>
      <c r="I670" s="16">
        <f t="shared" si="40"/>
        <v>8500</v>
      </c>
      <c r="J670" s="4">
        <v>4210.49</v>
      </c>
      <c r="K670" s="4">
        <f>L670+M670</f>
        <v>4082.82</v>
      </c>
      <c r="L670" s="4">
        <v>0</v>
      </c>
      <c r="M670" s="4">
        <v>4082.82</v>
      </c>
      <c r="N670" s="4">
        <f t="shared" si="41"/>
        <v>127.66999999999962</v>
      </c>
      <c r="O670" s="4">
        <f t="shared" si="42"/>
        <v>4289.51</v>
      </c>
      <c r="P670" s="16">
        <f t="shared" si="43"/>
        <v>4289.51</v>
      </c>
    </row>
    <row r="671" spans="1:16" hidden="1" outlineLevel="2" x14ac:dyDescent="0.25">
      <c r="A671" s="1" t="str">
        <f>MID(E671,1,1)</f>
        <v>2</v>
      </c>
      <c r="C671" s="2" t="s">
        <v>1020</v>
      </c>
      <c r="D671" s="2" t="s">
        <v>812</v>
      </c>
      <c r="E671" s="2" t="s">
        <v>27</v>
      </c>
      <c r="F671" s="3" t="s">
        <v>1066</v>
      </c>
      <c r="G671" s="4">
        <v>500</v>
      </c>
      <c r="H671" s="4">
        <v>0</v>
      </c>
      <c r="I671" s="16">
        <f t="shared" si="40"/>
        <v>500</v>
      </c>
      <c r="J671" s="4">
        <v>79.489999999999995</v>
      </c>
      <c r="K671" s="4">
        <f>L671+M671</f>
        <v>59.28</v>
      </c>
      <c r="L671" s="4">
        <v>0</v>
      </c>
      <c r="M671" s="4">
        <v>59.28</v>
      </c>
      <c r="N671" s="4">
        <f t="shared" si="41"/>
        <v>20.209999999999994</v>
      </c>
      <c r="O671" s="4">
        <f t="shared" si="42"/>
        <v>420.51</v>
      </c>
      <c r="P671" s="16">
        <f t="shared" si="43"/>
        <v>420.51</v>
      </c>
    </row>
    <row r="672" spans="1:16" hidden="1" outlineLevel="2" x14ac:dyDescent="0.25">
      <c r="A672" s="1" t="str">
        <f>MID(E672,1,1)</f>
        <v>2</v>
      </c>
      <c r="C672" s="2" t="s">
        <v>1074</v>
      </c>
      <c r="D672" s="2" t="s">
        <v>1075</v>
      </c>
      <c r="E672" s="2" t="s">
        <v>27</v>
      </c>
      <c r="F672" s="3" t="s">
        <v>1095</v>
      </c>
      <c r="G672" s="4">
        <v>8770</v>
      </c>
      <c r="H672" s="4">
        <v>0</v>
      </c>
      <c r="I672" s="16">
        <f t="shared" si="40"/>
        <v>8770</v>
      </c>
      <c r="J672" s="4">
        <v>4615.7700000000004</v>
      </c>
      <c r="K672" s="4">
        <f>L672+M672</f>
        <v>4615.7700000000004</v>
      </c>
      <c r="L672" s="4">
        <v>0</v>
      </c>
      <c r="M672" s="4">
        <v>4615.7700000000004</v>
      </c>
      <c r="N672" s="4">
        <f t="shared" si="41"/>
        <v>0</v>
      </c>
      <c r="O672" s="4">
        <f t="shared" si="42"/>
        <v>4154.2299999999996</v>
      </c>
      <c r="P672" s="16">
        <f t="shared" si="43"/>
        <v>4154.2299999999996</v>
      </c>
    </row>
    <row r="673" spans="1:16" hidden="1" outlineLevel="2" x14ac:dyDescent="0.25">
      <c r="A673" s="1" t="str">
        <f>MID(E673,1,1)</f>
        <v>2</v>
      </c>
      <c r="C673" s="2" t="s">
        <v>410</v>
      </c>
      <c r="D673" s="2" t="s">
        <v>1105</v>
      </c>
      <c r="E673" s="2" t="s">
        <v>27</v>
      </c>
      <c r="F673" s="3" t="s">
        <v>1114</v>
      </c>
      <c r="G673" s="4">
        <v>500</v>
      </c>
      <c r="H673" s="4">
        <v>0</v>
      </c>
      <c r="I673" s="16">
        <f t="shared" si="40"/>
        <v>500</v>
      </c>
      <c r="J673" s="4">
        <v>118.47</v>
      </c>
      <c r="K673" s="4">
        <f>L673+M673</f>
        <v>118.47</v>
      </c>
      <c r="L673" s="4">
        <v>0</v>
      </c>
      <c r="M673" s="4">
        <v>118.47</v>
      </c>
      <c r="N673" s="4">
        <f t="shared" si="41"/>
        <v>0</v>
      </c>
      <c r="O673" s="4">
        <f t="shared" si="42"/>
        <v>381.53</v>
      </c>
      <c r="P673" s="16">
        <f t="shared" si="43"/>
        <v>381.53</v>
      </c>
    </row>
    <row r="674" spans="1:16" hidden="1" outlineLevel="2" x14ac:dyDescent="0.25">
      <c r="A674" s="1" t="str">
        <f>MID(E674,1,1)</f>
        <v>2</v>
      </c>
      <c r="C674" s="2" t="s">
        <v>1124</v>
      </c>
      <c r="D674" s="2" t="s">
        <v>809</v>
      </c>
      <c r="E674" s="2" t="s">
        <v>27</v>
      </c>
      <c r="F674" s="3" t="s">
        <v>1133</v>
      </c>
      <c r="G674" s="4">
        <v>101000</v>
      </c>
      <c r="H674" s="4">
        <v>0</v>
      </c>
      <c r="I674" s="16">
        <f t="shared" si="40"/>
        <v>101000</v>
      </c>
      <c r="J674" s="4">
        <v>382.36</v>
      </c>
      <c r="K674" s="4">
        <f>L674+M674</f>
        <v>382.36</v>
      </c>
      <c r="L674" s="4">
        <v>0</v>
      </c>
      <c r="M674" s="4">
        <v>382.36</v>
      </c>
      <c r="N674" s="4">
        <f t="shared" si="41"/>
        <v>0</v>
      </c>
      <c r="O674" s="4">
        <f t="shared" si="42"/>
        <v>100617.64</v>
      </c>
      <c r="P674" s="16">
        <f t="shared" si="43"/>
        <v>100617.64</v>
      </c>
    </row>
    <row r="675" spans="1:16" hidden="1" outlineLevel="2" x14ac:dyDescent="0.25">
      <c r="A675" s="1" t="str">
        <f>MID(E675,1,1)</f>
        <v>2</v>
      </c>
      <c r="C675" s="2" t="s">
        <v>1124</v>
      </c>
      <c r="D675" s="2" t="s">
        <v>39</v>
      </c>
      <c r="E675" s="2" t="s">
        <v>27</v>
      </c>
      <c r="F675" s="3" t="s">
        <v>1142</v>
      </c>
      <c r="G675" s="4">
        <v>500</v>
      </c>
      <c r="H675" s="4">
        <v>0</v>
      </c>
      <c r="I675" s="16">
        <f t="shared" si="40"/>
        <v>500</v>
      </c>
      <c r="J675" s="4">
        <v>40.47</v>
      </c>
      <c r="K675" s="4">
        <f>L675+M675</f>
        <v>40.47</v>
      </c>
      <c r="L675" s="4">
        <v>0</v>
      </c>
      <c r="M675" s="4">
        <v>40.47</v>
      </c>
      <c r="N675" s="4">
        <f t="shared" si="41"/>
        <v>0</v>
      </c>
      <c r="O675" s="4">
        <f t="shared" si="42"/>
        <v>459.53</v>
      </c>
      <c r="P675" s="16">
        <f t="shared" si="43"/>
        <v>459.53</v>
      </c>
    </row>
    <row r="676" spans="1:16" hidden="1" outlineLevel="2" x14ac:dyDescent="0.25">
      <c r="A676" s="1" t="str">
        <f>MID(E676,1,1)</f>
        <v>2</v>
      </c>
      <c r="C676" s="2" t="s">
        <v>1124</v>
      </c>
      <c r="D676" s="2" t="s">
        <v>115</v>
      </c>
      <c r="E676" s="2" t="s">
        <v>27</v>
      </c>
      <c r="F676" s="3" t="s">
        <v>1133</v>
      </c>
      <c r="G676" s="4">
        <v>30000</v>
      </c>
      <c r="H676" s="4">
        <v>0</v>
      </c>
      <c r="I676" s="16">
        <f t="shared" si="40"/>
        <v>30000</v>
      </c>
      <c r="J676" s="4">
        <v>482.95</v>
      </c>
      <c r="K676" s="4">
        <f>L676+M676</f>
        <v>482.95</v>
      </c>
      <c r="L676" s="4">
        <v>0</v>
      </c>
      <c r="M676" s="4">
        <v>482.95</v>
      </c>
      <c r="N676" s="4">
        <f t="shared" si="41"/>
        <v>0</v>
      </c>
      <c r="O676" s="4">
        <f t="shared" si="42"/>
        <v>29517.05</v>
      </c>
      <c r="P676" s="16">
        <f t="shared" si="43"/>
        <v>29517.05</v>
      </c>
    </row>
    <row r="677" spans="1:16" hidden="1" outlineLevel="2" x14ac:dyDescent="0.25">
      <c r="A677" s="1" t="str">
        <f>MID(E677,1,1)</f>
        <v>2</v>
      </c>
      <c r="C677" s="2" t="s">
        <v>1124</v>
      </c>
      <c r="D677" s="2" t="s">
        <v>1154</v>
      </c>
      <c r="E677" s="2" t="s">
        <v>27</v>
      </c>
      <c r="F677" s="3" t="s">
        <v>1133</v>
      </c>
      <c r="G677" s="4">
        <v>500</v>
      </c>
      <c r="H677" s="4">
        <v>0</v>
      </c>
      <c r="I677" s="16">
        <f t="shared" si="40"/>
        <v>500</v>
      </c>
      <c r="J677" s="4">
        <v>62.08</v>
      </c>
      <c r="K677" s="4">
        <f>L677+M677</f>
        <v>62.08</v>
      </c>
      <c r="L677" s="4">
        <v>0</v>
      </c>
      <c r="M677" s="4">
        <v>62.08</v>
      </c>
      <c r="N677" s="4">
        <f t="shared" si="41"/>
        <v>0</v>
      </c>
      <c r="O677" s="4">
        <f t="shared" si="42"/>
        <v>437.92</v>
      </c>
      <c r="P677" s="16">
        <f t="shared" si="43"/>
        <v>437.92</v>
      </c>
    </row>
    <row r="678" spans="1:16" hidden="1" outlineLevel="2" x14ac:dyDescent="0.25">
      <c r="A678" s="1" t="str">
        <f>MID(E678,1,1)</f>
        <v>2</v>
      </c>
      <c r="C678" s="2" t="s">
        <v>1124</v>
      </c>
      <c r="D678" s="2" t="s">
        <v>537</v>
      </c>
      <c r="E678" s="2" t="s">
        <v>27</v>
      </c>
      <c r="F678" s="3" t="s">
        <v>1133</v>
      </c>
      <c r="G678" s="4">
        <v>20000</v>
      </c>
      <c r="H678" s="4">
        <v>0</v>
      </c>
      <c r="I678" s="16">
        <f t="shared" si="40"/>
        <v>20000</v>
      </c>
      <c r="J678" s="4">
        <v>0</v>
      </c>
      <c r="K678" s="4">
        <f>L678+M678</f>
        <v>0</v>
      </c>
      <c r="L678" s="4">
        <v>0</v>
      </c>
      <c r="M678" s="4">
        <v>0</v>
      </c>
      <c r="N678" s="4">
        <f t="shared" si="41"/>
        <v>0</v>
      </c>
      <c r="O678" s="4">
        <f t="shared" si="42"/>
        <v>20000</v>
      </c>
      <c r="P678" s="16">
        <f t="shared" si="43"/>
        <v>20000</v>
      </c>
    </row>
    <row r="679" spans="1:16" hidden="1" outlineLevel="2" x14ac:dyDescent="0.25">
      <c r="A679" s="1" t="str">
        <f>MID(E679,1,1)</f>
        <v>2</v>
      </c>
      <c r="C679" s="2" t="s">
        <v>1124</v>
      </c>
      <c r="D679" s="2" t="s">
        <v>1156</v>
      </c>
      <c r="E679" s="2" t="s">
        <v>27</v>
      </c>
      <c r="F679" s="3" t="s">
        <v>1133</v>
      </c>
      <c r="G679" s="4">
        <v>15000</v>
      </c>
      <c r="H679" s="4">
        <v>0</v>
      </c>
      <c r="I679" s="16">
        <f t="shared" si="40"/>
        <v>15000</v>
      </c>
      <c r="J679" s="4">
        <v>0</v>
      </c>
      <c r="K679" s="4">
        <f>L679+M679</f>
        <v>0</v>
      </c>
      <c r="L679" s="4">
        <v>0</v>
      </c>
      <c r="M679" s="4">
        <v>0</v>
      </c>
      <c r="N679" s="4">
        <f t="shared" si="41"/>
        <v>0</v>
      </c>
      <c r="O679" s="4">
        <f t="shared" si="42"/>
        <v>15000</v>
      </c>
      <c r="P679" s="16">
        <f t="shared" si="43"/>
        <v>15000</v>
      </c>
    </row>
    <row r="680" spans="1:16" hidden="1" outlineLevel="2" x14ac:dyDescent="0.25">
      <c r="A680" s="1" t="str">
        <f>MID(E680,1,1)</f>
        <v>2</v>
      </c>
      <c r="C680" s="2" t="s">
        <v>1124</v>
      </c>
      <c r="D680" s="2" t="s">
        <v>1157</v>
      </c>
      <c r="E680" s="2" t="s">
        <v>27</v>
      </c>
      <c r="F680" s="3" t="s">
        <v>1133</v>
      </c>
      <c r="G680" s="4">
        <v>0</v>
      </c>
      <c r="H680" s="4">
        <v>0</v>
      </c>
      <c r="I680" s="16">
        <f t="shared" si="40"/>
        <v>0</v>
      </c>
      <c r="J680" s="4">
        <v>33.39</v>
      </c>
      <c r="K680" s="4">
        <f>L680+M680</f>
        <v>33.39</v>
      </c>
      <c r="L680" s="4">
        <v>0</v>
      </c>
      <c r="M680" s="4">
        <v>33.39</v>
      </c>
      <c r="N680" s="4">
        <f t="shared" si="41"/>
        <v>0</v>
      </c>
      <c r="O680" s="4">
        <f t="shared" si="42"/>
        <v>-33.39</v>
      </c>
      <c r="P680" s="16">
        <f t="shared" si="43"/>
        <v>-33.39</v>
      </c>
    </row>
    <row r="681" spans="1:16" hidden="1" outlineLevel="2" x14ac:dyDescent="0.25">
      <c r="A681" s="1" t="str">
        <f>MID(E681,1,1)</f>
        <v>2</v>
      </c>
      <c r="C681" s="2" t="s">
        <v>228</v>
      </c>
      <c r="D681" s="2" t="s">
        <v>229</v>
      </c>
      <c r="E681" s="2" t="s">
        <v>253</v>
      </c>
      <c r="F681" s="3" t="s">
        <v>254</v>
      </c>
      <c r="G681" s="4">
        <v>356321.98</v>
      </c>
      <c r="H681" s="4">
        <v>0</v>
      </c>
      <c r="I681" s="16">
        <f t="shared" si="40"/>
        <v>356321.98</v>
      </c>
      <c r="J681" s="4">
        <v>120231.35</v>
      </c>
      <c r="K681" s="4">
        <f>L681+M681</f>
        <v>120231.35</v>
      </c>
      <c r="L681" s="4">
        <v>0</v>
      </c>
      <c r="M681" s="4">
        <v>120231.35</v>
      </c>
      <c r="N681" s="4">
        <f t="shared" si="41"/>
        <v>0</v>
      </c>
      <c r="O681" s="4">
        <f t="shared" si="42"/>
        <v>236090.62999999998</v>
      </c>
      <c r="P681" s="16">
        <f t="shared" si="43"/>
        <v>236090.62999999998</v>
      </c>
    </row>
    <row r="682" spans="1:16" hidden="1" outlineLevel="2" x14ac:dyDescent="0.25">
      <c r="A682" s="1" t="str">
        <f>MID(E682,1,1)</f>
        <v>2</v>
      </c>
      <c r="C682" s="2" t="s">
        <v>588</v>
      </c>
      <c r="D682" s="2" t="s">
        <v>589</v>
      </c>
      <c r="E682" s="2" t="s">
        <v>253</v>
      </c>
      <c r="F682" s="3" t="s">
        <v>607</v>
      </c>
      <c r="G682" s="4">
        <v>804242.34</v>
      </c>
      <c r="H682" s="4">
        <v>0</v>
      </c>
      <c r="I682" s="16">
        <f t="shared" si="40"/>
        <v>804242.34</v>
      </c>
      <c r="J682" s="4">
        <v>195495.8</v>
      </c>
      <c r="K682" s="4">
        <f>L682+M682</f>
        <v>195495.8</v>
      </c>
      <c r="L682" s="4">
        <v>0</v>
      </c>
      <c r="M682" s="4">
        <v>195495.8</v>
      </c>
      <c r="N682" s="4">
        <f t="shared" si="41"/>
        <v>0</v>
      </c>
      <c r="O682" s="4">
        <f t="shared" si="42"/>
        <v>608746.54</v>
      </c>
      <c r="P682" s="16">
        <f t="shared" si="43"/>
        <v>608746.54</v>
      </c>
    </row>
    <row r="683" spans="1:16" hidden="1" outlineLevel="2" x14ac:dyDescent="0.25">
      <c r="A683" s="1" t="str">
        <f>MID(E683,1,1)</f>
        <v>2</v>
      </c>
      <c r="C683" s="2" t="s">
        <v>629</v>
      </c>
      <c r="D683" s="2" t="s">
        <v>630</v>
      </c>
      <c r="E683" s="2" t="s">
        <v>253</v>
      </c>
      <c r="F683" s="3" t="s">
        <v>637</v>
      </c>
      <c r="G683" s="4">
        <v>3259216.28</v>
      </c>
      <c r="H683" s="4">
        <v>0</v>
      </c>
      <c r="I683" s="16">
        <f t="shared" si="40"/>
        <v>3259216.28</v>
      </c>
      <c r="J683" s="4">
        <v>873083.22</v>
      </c>
      <c r="K683" s="4">
        <f>L683+M683</f>
        <v>873083.22</v>
      </c>
      <c r="L683" s="4">
        <v>0</v>
      </c>
      <c r="M683" s="4">
        <v>873083.22</v>
      </c>
      <c r="N683" s="4">
        <f t="shared" si="41"/>
        <v>0</v>
      </c>
      <c r="O683" s="4">
        <f t="shared" si="42"/>
        <v>2386133.0599999996</v>
      </c>
      <c r="P683" s="16">
        <f t="shared" si="43"/>
        <v>2386133.0599999996</v>
      </c>
    </row>
    <row r="684" spans="1:16" hidden="1" outlineLevel="2" x14ac:dyDescent="0.25">
      <c r="A684" s="1" t="str">
        <f>MID(E684,1,1)</f>
        <v>2</v>
      </c>
      <c r="C684" s="2" t="s">
        <v>629</v>
      </c>
      <c r="D684" s="2" t="s">
        <v>655</v>
      </c>
      <c r="E684" s="2" t="s">
        <v>253</v>
      </c>
      <c r="F684" s="3" t="s">
        <v>659</v>
      </c>
      <c r="G684" s="4">
        <v>393423.18</v>
      </c>
      <c r="H684" s="4">
        <v>0</v>
      </c>
      <c r="I684" s="16">
        <f t="shared" si="40"/>
        <v>393423.18</v>
      </c>
      <c r="J684" s="4">
        <v>98311.39</v>
      </c>
      <c r="K684" s="4">
        <f>L684+M684</f>
        <v>98311.39</v>
      </c>
      <c r="L684" s="4">
        <v>0</v>
      </c>
      <c r="M684" s="4">
        <v>98311.39</v>
      </c>
      <c r="N684" s="4">
        <f t="shared" si="41"/>
        <v>0</v>
      </c>
      <c r="O684" s="4">
        <f t="shared" si="42"/>
        <v>295111.78999999998</v>
      </c>
      <c r="P684" s="16">
        <f t="shared" si="43"/>
        <v>295111.78999999998</v>
      </c>
    </row>
    <row r="685" spans="1:16" hidden="1" outlineLevel="2" x14ac:dyDescent="0.25">
      <c r="A685" s="1" t="str">
        <f>MID(E685,1,1)</f>
        <v>2</v>
      </c>
      <c r="C685" s="2" t="s">
        <v>704</v>
      </c>
      <c r="D685" s="2" t="s">
        <v>736</v>
      </c>
      <c r="E685" s="2" t="s">
        <v>253</v>
      </c>
      <c r="F685" s="3" t="s">
        <v>747</v>
      </c>
      <c r="G685" s="4">
        <v>694444.57</v>
      </c>
      <c r="H685" s="4">
        <v>0</v>
      </c>
      <c r="I685" s="16">
        <f t="shared" si="40"/>
        <v>694444.57</v>
      </c>
      <c r="J685" s="4">
        <v>158924.64000000001</v>
      </c>
      <c r="K685" s="4">
        <f>L685+M685</f>
        <v>158924.64000000001</v>
      </c>
      <c r="L685" s="4">
        <v>0</v>
      </c>
      <c r="M685" s="4">
        <v>158924.64000000001</v>
      </c>
      <c r="N685" s="4">
        <f t="shared" si="41"/>
        <v>0</v>
      </c>
      <c r="O685" s="4">
        <f t="shared" si="42"/>
        <v>535519.92999999993</v>
      </c>
      <c r="P685" s="16">
        <f t="shared" si="43"/>
        <v>535519.92999999993</v>
      </c>
    </row>
    <row r="686" spans="1:16" hidden="1" outlineLevel="2" x14ac:dyDescent="0.25">
      <c r="A686" s="1" t="str">
        <f>MID(E686,1,1)</f>
        <v>2</v>
      </c>
      <c r="C686" s="2" t="s">
        <v>922</v>
      </c>
      <c r="D686" s="2" t="s">
        <v>430</v>
      </c>
      <c r="E686" s="2" t="s">
        <v>253</v>
      </c>
      <c r="F686" s="3" t="s">
        <v>930</v>
      </c>
      <c r="G686" s="4">
        <v>862872.97</v>
      </c>
      <c r="H686" s="4">
        <v>0</v>
      </c>
      <c r="I686" s="16">
        <f t="shared" si="40"/>
        <v>862872.97</v>
      </c>
      <c r="J686" s="4">
        <v>204158.6</v>
      </c>
      <c r="K686" s="4">
        <f>L686+M686</f>
        <v>204158.6</v>
      </c>
      <c r="L686" s="4">
        <v>0</v>
      </c>
      <c r="M686" s="4">
        <v>204158.6</v>
      </c>
      <c r="N686" s="4">
        <f t="shared" si="41"/>
        <v>0</v>
      </c>
      <c r="O686" s="4">
        <f t="shared" si="42"/>
        <v>658714.37</v>
      </c>
      <c r="P686" s="16">
        <f t="shared" si="43"/>
        <v>658714.37</v>
      </c>
    </row>
    <row r="687" spans="1:16" hidden="1" outlineLevel="2" x14ac:dyDescent="0.25">
      <c r="A687" s="1" t="str">
        <f>MID(E687,1,1)</f>
        <v>2</v>
      </c>
      <c r="C687" s="2" t="s">
        <v>949</v>
      </c>
      <c r="D687" s="2" t="s">
        <v>950</v>
      </c>
      <c r="E687" s="2" t="s">
        <v>253</v>
      </c>
      <c r="F687" s="3" t="s">
        <v>953</v>
      </c>
      <c r="G687" s="4">
        <v>13953897.539999999</v>
      </c>
      <c r="H687" s="4">
        <v>0</v>
      </c>
      <c r="I687" s="16">
        <f t="shared" si="40"/>
        <v>13953897.539999999</v>
      </c>
      <c r="J687" s="4">
        <v>6785013.21</v>
      </c>
      <c r="K687" s="4">
        <f>L687+M687</f>
        <v>6785013.21</v>
      </c>
      <c r="L687" s="4">
        <v>0</v>
      </c>
      <c r="M687" s="4">
        <v>6785013.21</v>
      </c>
      <c r="N687" s="4">
        <f t="shared" si="41"/>
        <v>0</v>
      </c>
      <c r="O687" s="4">
        <f t="shared" si="42"/>
        <v>7168884.3299999991</v>
      </c>
      <c r="P687" s="16">
        <f t="shared" si="43"/>
        <v>7168884.3299999991</v>
      </c>
    </row>
    <row r="688" spans="1:16" hidden="1" outlineLevel="2" x14ac:dyDescent="0.25">
      <c r="A688" s="1" t="str">
        <f>MID(E688,1,1)</f>
        <v>2</v>
      </c>
      <c r="C688" s="2" t="s">
        <v>949</v>
      </c>
      <c r="D688" s="2" t="s">
        <v>967</v>
      </c>
      <c r="E688" s="2" t="s">
        <v>253</v>
      </c>
      <c r="F688" s="3" t="s">
        <v>968</v>
      </c>
      <c r="G688" s="4">
        <v>7929995.6399999997</v>
      </c>
      <c r="H688" s="4">
        <v>0</v>
      </c>
      <c r="I688" s="16">
        <f t="shared" si="40"/>
        <v>7929995.6399999997</v>
      </c>
      <c r="J688" s="4">
        <v>3403882.25</v>
      </c>
      <c r="K688" s="4">
        <f>L688+M688</f>
        <v>3403882.25</v>
      </c>
      <c r="L688" s="4">
        <v>0</v>
      </c>
      <c r="M688" s="4">
        <v>3403882.25</v>
      </c>
      <c r="N688" s="4">
        <f t="shared" si="41"/>
        <v>0</v>
      </c>
      <c r="O688" s="4">
        <f t="shared" si="42"/>
        <v>4526113.3899999997</v>
      </c>
      <c r="P688" s="16">
        <f t="shared" si="43"/>
        <v>4526113.3899999997</v>
      </c>
    </row>
    <row r="689" spans="1:16" hidden="1" outlineLevel="2" x14ac:dyDescent="0.25">
      <c r="A689" s="1" t="str">
        <f>MID(E689,1,1)</f>
        <v>2</v>
      </c>
      <c r="C689" s="2" t="s">
        <v>228</v>
      </c>
      <c r="D689" s="2" t="s">
        <v>229</v>
      </c>
      <c r="E689" s="2" t="s">
        <v>247</v>
      </c>
      <c r="F689" s="3" t="s">
        <v>248</v>
      </c>
      <c r="G689" s="4">
        <v>240354</v>
      </c>
      <c r="H689" s="4">
        <v>0</v>
      </c>
      <c r="I689" s="16">
        <f t="shared" si="40"/>
        <v>240354</v>
      </c>
      <c r="J689" s="4">
        <v>107857.67</v>
      </c>
      <c r="K689" s="4">
        <f>L689+M689</f>
        <v>89531.78</v>
      </c>
      <c r="L689" s="4">
        <v>0</v>
      </c>
      <c r="M689" s="4">
        <v>89531.78</v>
      </c>
      <c r="N689" s="4">
        <f t="shared" si="41"/>
        <v>18325.89</v>
      </c>
      <c r="O689" s="4">
        <f t="shared" si="42"/>
        <v>132496.33000000002</v>
      </c>
      <c r="P689" s="16">
        <f t="shared" si="43"/>
        <v>132496.33000000002</v>
      </c>
    </row>
    <row r="690" spans="1:16" hidden="1" outlineLevel="2" x14ac:dyDescent="0.25">
      <c r="A690" s="1" t="str">
        <f>MID(E690,1,1)</f>
        <v>2</v>
      </c>
      <c r="C690" s="2" t="s">
        <v>257</v>
      </c>
      <c r="D690" s="2" t="s">
        <v>258</v>
      </c>
      <c r="E690" s="2" t="s">
        <v>247</v>
      </c>
      <c r="F690" s="3" t="s">
        <v>265</v>
      </c>
      <c r="G690" s="4">
        <v>6700</v>
      </c>
      <c r="H690" s="4">
        <v>0</v>
      </c>
      <c r="I690" s="16">
        <f t="shared" si="40"/>
        <v>6700</v>
      </c>
      <c r="J690" s="4">
        <v>0</v>
      </c>
      <c r="K690" s="4">
        <f>L690+M690</f>
        <v>0</v>
      </c>
      <c r="L690" s="4">
        <v>0</v>
      </c>
      <c r="M690" s="4">
        <v>0</v>
      </c>
      <c r="N690" s="4">
        <f t="shared" si="41"/>
        <v>0</v>
      </c>
      <c r="O690" s="4">
        <f t="shared" si="42"/>
        <v>6700</v>
      </c>
      <c r="P690" s="16">
        <f t="shared" si="43"/>
        <v>6700</v>
      </c>
    </row>
    <row r="691" spans="1:16" hidden="1" outlineLevel="2" x14ac:dyDescent="0.25">
      <c r="A691" s="1" t="str">
        <f>MID(E691,1,1)</f>
        <v>2</v>
      </c>
      <c r="C691" s="2" t="s">
        <v>704</v>
      </c>
      <c r="D691" s="2" t="s">
        <v>736</v>
      </c>
      <c r="E691" s="2" t="s">
        <v>247</v>
      </c>
      <c r="F691" s="3" t="s">
        <v>737</v>
      </c>
      <c r="G691" s="4">
        <v>89878.8</v>
      </c>
      <c r="H691" s="4">
        <v>0</v>
      </c>
      <c r="I691" s="16">
        <f t="shared" si="40"/>
        <v>89878.8</v>
      </c>
      <c r="J691" s="4">
        <v>56748.52</v>
      </c>
      <c r="K691" s="4">
        <f>L691+M691</f>
        <v>56748.52</v>
      </c>
      <c r="L691" s="4">
        <v>0</v>
      </c>
      <c r="M691" s="4">
        <v>56748.52</v>
      </c>
      <c r="N691" s="4">
        <f t="shared" si="41"/>
        <v>0</v>
      </c>
      <c r="O691" s="4">
        <f t="shared" si="42"/>
        <v>33130.280000000006</v>
      </c>
      <c r="P691" s="16">
        <f t="shared" si="43"/>
        <v>33130.280000000006</v>
      </c>
    </row>
    <row r="692" spans="1:16" hidden="1" outlineLevel="2" x14ac:dyDescent="0.25">
      <c r="A692" s="1" t="str">
        <f>MID(E692,1,1)</f>
        <v>2</v>
      </c>
      <c r="C692" s="2" t="s">
        <v>502</v>
      </c>
      <c r="D692" s="2" t="s">
        <v>551</v>
      </c>
      <c r="E692" s="2" t="s">
        <v>553</v>
      </c>
      <c r="F692" s="3" t="s">
        <v>554</v>
      </c>
      <c r="G692" s="4">
        <v>4747313.0599999996</v>
      </c>
      <c r="H692" s="4">
        <v>0</v>
      </c>
      <c r="I692" s="16">
        <f t="shared" si="40"/>
        <v>4747313.0599999996</v>
      </c>
      <c r="J692" s="4">
        <v>2008759.62</v>
      </c>
      <c r="K692" s="4">
        <f>L692+M692</f>
        <v>1955033.79</v>
      </c>
      <c r="L692" s="4">
        <v>0</v>
      </c>
      <c r="M692" s="4">
        <v>1955033.79</v>
      </c>
      <c r="N692" s="4">
        <f t="shared" si="41"/>
        <v>53725.830000000075</v>
      </c>
      <c r="O692" s="4">
        <f t="shared" si="42"/>
        <v>2738553.4399999995</v>
      </c>
      <c r="P692" s="16">
        <f t="shared" si="43"/>
        <v>2738553.4399999995</v>
      </c>
    </row>
    <row r="693" spans="1:16" hidden="1" outlineLevel="2" x14ac:dyDescent="0.25">
      <c r="A693" s="1" t="str">
        <f>MID(E693,1,1)</f>
        <v>2</v>
      </c>
      <c r="C693" s="2" t="s">
        <v>53</v>
      </c>
      <c r="D693" s="2" t="s">
        <v>39</v>
      </c>
      <c r="E693" s="2" t="s">
        <v>63</v>
      </c>
      <c r="F693" s="3" t="s">
        <v>64</v>
      </c>
      <c r="G693" s="4">
        <v>194208.48</v>
      </c>
      <c r="H693" s="4">
        <v>0</v>
      </c>
      <c r="I693" s="16">
        <f t="shared" si="40"/>
        <v>194208.48</v>
      </c>
      <c r="J693" s="4">
        <v>26121.48</v>
      </c>
      <c r="K693" s="4">
        <f>L693+M693</f>
        <v>26121.48</v>
      </c>
      <c r="L693" s="4">
        <v>0</v>
      </c>
      <c r="M693" s="4">
        <v>26121.48</v>
      </c>
      <c r="N693" s="4">
        <f t="shared" si="41"/>
        <v>0</v>
      </c>
      <c r="O693" s="4">
        <f t="shared" si="42"/>
        <v>168087</v>
      </c>
      <c r="P693" s="16">
        <f t="shared" si="43"/>
        <v>168087</v>
      </c>
    </row>
    <row r="694" spans="1:16" hidden="1" outlineLevel="2" x14ac:dyDescent="0.25">
      <c r="A694" s="1" t="str">
        <f>MID(E694,1,1)</f>
        <v>2</v>
      </c>
      <c r="C694" s="2" t="s">
        <v>119</v>
      </c>
      <c r="D694" s="2" t="s">
        <v>54</v>
      </c>
      <c r="E694" s="2" t="s">
        <v>63</v>
      </c>
      <c r="F694" s="3" t="s">
        <v>128</v>
      </c>
      <c r="G694" s="4">
        <v>15000</v>
      </c>
      <c r="H694" s="4">
        <v>0</v>
      </c>
      <c r="I694" s="16">
        <f t="shared" si="40"/>
        <v>15000</v>
      </c>
      <c r="J694" s="4">
        <v>0</v>
      </c>
      <c r="K694" s="4">
        <f>L694+M694</f>
        <v>0</v>
      </c>
      <c r="L694" s="4">
        <v>0</v>
      </c>
      <c r="M694" s="4">
        <v>0</v>
      </c>
      <c r="N694" s="4">
        <f t="shared" si="41"/>
        <v>0</v>
      </c>
      <c r="O694" s="4">
        <f t="shared" si="42"/>
        <v>15000</v>
      </c>
      <c r="P694" s="16">
        <f t="shared" si="43"/>
        <v>15000</v>
      </c>
    </row>
    <row r="695" spans="1:16" hidden="1" outlineLevel="2" x14ac:dyDescent="0.25">
      <c r="A695" s="1" t="str">
        <f>MID(E695,1,1)</f>
        <v>2</v>
      </c>
      <c r="C695" s="2" t="s">
        <v>129</v>
      </c>
      <c r="D695" s="2" t="s">
        <v>130</v>
      </c>
      <c r="E695" s="2" t="s">
        <v>63</v>
      </c>
      <c r="F695" s="3" t="s">
        <v>131</v>
      </c>
      <c r="G695" s="4">
        <v>10000</v>
      </c>
      <c r="H695" s="4">
        <v>0</v>
      </c>
      <c r="I695" s="16">
        <f t="shared" si="40"/>
        <v>10000</v>
      </c>
      <c r="J695" s="4">
        <v>0</v>
      </c>
      <c r="K695" s="4">
        <f>L695+M695</f>
        <v>0</v>
      </c>
      <c r="L695" s="4">
        <v>0</v>
      </c>
      <c r="M695" s="4">
        <v>0</v>
      </c>
      <c r="N695" s="4">
        <f t="shared" si="41"/>
        <v>0</v>
      </c>
      <c r="O695" s="4">
        <f t="shared" si="42"/>
        <v>10000</v>
      </c>
      <c r="P695" s="16">
        <f t="shared" si="43"/>
        <v>10000</v>
      </c>
    </row>
    <row r="696" spans="1:16" hidden="1" outlineLevel="2" x14ac:dyDescent="0.25">
      <c r="A696" s="1" t="str">
        <f>MID(E696,1,1)</f>
        <v>2</v>
      </c>
      <c r="C696" s="2" t="s">
        <v>228</v>
      </c>
      <c r="D696" s="2" t="s">
        <v>229</v>
      </c>
      <c r="E696" s="2" t="s">
        <v>63</v>
      </c>
      <c r="F696" s="3" t="s">
        <v>249</v>
      </c>
      <c r="G696" s="4">
        <v>78000</v>
      </c>
      <c r="H696" s="4">
        <v>0</v>
      </c>
      <c r="I696" s="16">
        <f t="shared" si="40"/>
        <v>78000</v>
      </c>
      <c r="J696" s="4">
        <v>10527.4</v>
      </c>
      <c r="K696" s="4">
        <f>L696+M696</f>
        <v>10527.4</v>
      </c>
      <c r="L696" s="4">
        <v>0</v>
      </c>
      <c r="M696" s="4">
        <v>10527.4</v>
      </c>
      <c r="N696" s="4">
        <f t="shared" si="41"/>
        <v>0</v>
      </c>
      <c r="O696" s="4">
        <f t="shared" si="42"/>
        <v>67472.600000000006</v>
      </c>
      <c r="P696" s="16">
        <f t="shared" si="43"/>
        <v>67472.600000000006</v>
      </c>
    </row>
    <row r="697" spans="1:16" hidden="1" outlineLevel="2" x14ac:dyDescent="0.25">
      <c r="A697" s="1" t="str">
        <f>MID(E697,1,1)</f>
        <v>2</v>
      </c>
      <c r="C697" s="2" t="s">
        <v>267</v>
      </c>
      <c r="D697" s="2" t="s">
        <v>130</v>
      </c>
      <c r="E697" s="2" t="s">
        <v>63</v>
      </c>
      <c r="F697" s="3" t="s">
        <v>275</v>
      </c>
      <c r="G697" s="4">
        <v>20000</v>
      </c>
      <c r="H697" s="4">
        <v>0</v>
      </c>
      <c r="I697" s="16">
        <f t="shared" si="40"/>
        <v>20000</v>
      </c>
      <c r="J697" s="4">
        <v>0</v>
      </c>
      <c r="K697" s="4">
        <f>L697+M697</f>
        <v>0</v>
      </c>
      <c r="L697" s="4">
        <v>0</v>
      </c>
      <c r="M697" s="4">
        <v>0</v>
      </c>
      <c r="N697" s="4">
        <f t="shared" si="41"/>
        <v>0</v>
      </c>
      <c r="O697" s="4">
        <f t="shared" si="42"/>
        <v>20000</v>
      </c>
      <c r="P697" s="16">
        <f t="shared" si="43"/>
        <v>20000</v>
      </c>
    </row>
    <row r="698" spans="1:16" hidden="1" outlineLevel="2" x14ac:dyDescent="0.25">
      <c r="A698" s="1" t="str">
        <f>MID(E698,1,1)</f>
        <v>2</v>
      </c>
      <c r="C698" s="2" t="s">
        <v>51</v>
      </c>
      <c r="D698" s="2" t="s">
        <v>281</v>
      </c>
      <c r="E698" s="2" t="s">
        <v>63</v>
      </c>
      <c r="F698" s="3" t="s">
        <v>292</v>
      </c>
      <c r="G698" s="4">
        <v>15000</v>
      </c>
      <c r="H698" s="4">
        <v>0</v>
      </c>
      <c r="I698" s="16">
        <f t="shared" si="40"/>
        <v>15000</v>
      </c>
      <c r="J698" s="4">
        <v>0</v>
      </c>
      <c r="K698" s="4">
        <f>L698+M698</f>
        <v>0</v>
      </c>
      <c r="L698" s="4">
        <v>0</v>
      </c>
      <c r="M698" s="4">
        <v>0</v>
      </c>
      <c r="N698" s="4">
        <f t="shared" si="41"/>
        <v>0</v>
      </c>
      <c r="O698" s="4">
        <f t="shared" si="42"/>
        <v>15000</v>
      </c>
      <c r="P698" s="16">
        <f t="shared" si="43"/>
        <v>15000</v>
      </c>
    </row>
    <row r="699" spans="1:16" hidden="1" outlineLevel="2" x14ac:dyDescent="0.25">
      <c r="A699" s="1" t="str">
        <f>MID(E699,1,1)</f>
        <v>2</v>
      </c>
      <c r="C699" s="2" t="s">
        <v>311</v>
      </c>
      <c r="D699" s="2" t="s">
        <v>130</v>
      </c>
      <c r="E699" s="2" t="s">
        <v>63</v>
      </c>
      <c r="F699" s="3" t="s">
        <v>340</v>
      </c>
      <c r="G699" s="4">
        <v>39537.5</v>
      </c>
      <c r="H699" s="4">
        <v>0</v>
      </c>
      <c r="I699" s="16">
        <f t="shared" si="40"/>
        <v>39537.5</v>
      </c>
      <c r="J699" s="4">
        <v>4537.5</v>
      </c>
      <c r="K699" s="4">
        <f>L699+M699</f>
        <v>4537.5</v>
      </c>
      <c r="L699" s="4">
        <v>0</v>
      </c>
      <c r="M699" s="4">
        <v>4537.5</v>
      </c>
      <c r="N699" s="4">
        <f t="shared" si="41"/>
        <v>0</v>
      </c>
      <c r="O699" s="4">
        <f t="shared" si="42"/>
        <v>35000</v>
      </c>
      <c r="P699" s="16">
        <f t="shared" si="43"/>
        <v>35000</v>
      </c>
    </row>
    <row r="700" spans="1:16" hidden="1" outlineLevel="2" x14ac:dyDescent="0.25">
      <c r="A700" s="1" t="str">
        <f>MID(E700,1,1)</f>
        <v>2</v>
      </c>
      <c r="C700" s="2" t="s">
        <v>74</v>
      </c>
      <c r="D700" s="2" t="s">
        <v>39</v>
      </c>
      <c r="E700" s="2" t="s">
        <v>63</v>
      </c>
      <c r="F700" s="3" t="s">
        <v>414</v>
      </c>
      <c r="G700" s="4">
        <v>36297.58</v>
      </c>
      <c r="H700" s="4">
        <v>0</v>
      </c>
      <c r="I700" s="16">
        <f t="shared" si="40"/>
        <v>36297.58</v>
      </c>
      <c r="J700" s="4">
        <v>0</v>
      </c>
      <c r="K700" s="4">
        <f>L700+M700</f>
        <v>0</v>
      </c>
      <c r="L700" s="4">
        <v>0</v>
      </c>
      <c r="M700" s="4">
        <v>0</v>
      </c>
      <c r="N700" s="4">
        <f t="shared" si="41"/>
        <v>0</v>
      </c>
      <c r="O700" s="4">
        <f t="shared" si="42"/>
        <v>36297.58</v>
      </c>
      <c r="P700" s="16">
        <f t="shared" si="43"/>
        <v>36297.58</v>
      </c>
    </row>
    <row r="701" spans="1:16" hidden="1" outlineLevel="2" x14ac:dyDescent="0.25">
      <c r="A701" s="1" t="str">
        <f>MID(E701,1,1)</f>
        <v>2</v>
      </c>
      <c r="C701" s="2" t="s">
        <v>447</v>
      </c>
      <c r="D701" s="2" t="s">
        <v>430</v>
      </c>
      <c r="E701" s="2" t="s">
        <v>63</v>
      </c>
      <c r="F701" s="3" t="s">
        <v>460</v>
      </c>
      <c r="G701" s="4">
        <v>125000</v>
      </c>
      <c r="H701" s="4">
        <v>0</v>
      </c>
      <c r="I701" s="16">
        <f t="shared" si="40"/>
        <v>125000</v>
      </c>
      <c r="J701" s="4">
        <v>0</v>
      </c>
      <c r="K701" s="4">
        <f>L701+M701</f>
        <v>0</v>
      </c>
      <c r="L701" s="4">
        <v>0</v>
      </c>
      <c r="M701" s="4">
        <v>0</v>
      </c>
      <c r="N701" s="4">
        <f t="shared" si="41"/>
        <v>0</v>
      </c>
      <c r="O701" s="4">
        <f t="shared" si="42"/>
        <v>125000</v>
      </c>
      <c r="P701" s="16">
        <f t="shared" si="43"/>
        <v>125000</v>
      </c>
    </row>
    <row r="702" spans="1:16" hidden="1" outlineLevel="2" x14ac:dyDescent="0.25">
      <c r="A702" s="1" t="str">
        <f>MID(E702,1,1)</f>
        <v>2</v>
      </c>
      <c r="C702" s="2" t="s">
        <v>502</v>
      </c>
      <c r="D702" s="2" t="s">
        <v>551</v>
      </c>
      <c r="E702" s="2" t="s">
        <v>63</v>
      </c>
      <c r="F702" s="3" t="s">
        <v>555</v>
      </c>
      <c r="G702" s="4">
        <v>50000</v>
      </c>
      <c r="H702" s="4">
        <v>0</v>
      </c>
      <c r="I702" s="16">
        <f t="shared" si="40"/>
        <v>50000</v>
      </c>
      <c r="J702" s="4">
        <v>0</v>
      </c>
      <c r="K702" s="4">
        <f>L702+M702</f>
        <v>0</v>
      </c>
      <c r="L702" s="4">
        <v>0</v>
      </c>
      <c r="M702" s="4">
        <v>0</v>
      </c>
      <c r="N702" s="4">
        <f t="shared" si="41"/>
        <v>0</v>
      </c>
      <c r="O702" s="4">
        <f t="shared" si="42"/>
        <v>50000</v>
      </c>
      <c r="P702" s="16">
        <f t="shared" si="43"/>
        <v>50000</v>
      </c>
    </row>
    <row r="703" spans="1:16" hidden="1" outlineLevel="2" x14ac:dyDescent="0.25">
      <c r="A703" s="1" t="str">
        <f>MID(E703,1,1)</f>
        <v>2</v>
      </c>
      <c r="C703" s="2" t="s">
        <v>502</v>
      </c>
      <c r="D703" s="2" t="s">
        <v>562</v>
      </c>
      <c r="E703" s="2" t="s">
        <v>63</v>
      </c>
      <c r="F703" s="3" t="s">
        <v>566</v>
      </c>
      <c r="G703" s="4">
        <v>10000</v>
      </c>
      <c r="H703" s="4">
        <v>0</v>
      </c>
      <c r="I703" s="16">
        <f t="shared" si="40"/>
        <v>10000</v>
      </c>
      <c r="J703" s="4">
        <v>0</v>
      </c>
      <c r="K703" s="4">
        <f>L703+M703</f>
        <v>0</v>
      </c>
      <c r="L703" s="4">
        <v>0</v>
      </c>
      <c r="M703" s="4">
        <v>0</v>
      </c>
      <c r="N703" s="4">
        <f t="shared" si="41"/>
        <v>0</v>
      </c>
      <c r="O703" s="4">
        <f t="shared" si="42"/>
        <v>10000</v>
      </c>
      <c r="P703" s="16">
        <f t="shared" si="43"/>
        <v>10000</v>
      </c>
    </row>
    <row r="704" spans="1:16" hidden="1" outlineLevel="2" x14ac:dyDescent="0.25">
      <c r="A704" s="1" t="str">
        <f>MID(E704,1,1)</f>
        <v>2</v>
      </c>
      <c r="C704" s="2" t="s">
        <v>588</v>
      </c>
      <c r="D704" s="2" t="s">
        <v>589</v>
      </c>
      <c r="E704" s="2" t="s">
        <v>63</v>
      </c>
      <c r="F704" s="3" t="s">
        <v>608</v>
      </c>
      <c r="G704" s="4">
        <v>713800</v>
      </c>
      <c r="H704" s="4">
        <v>0</v>
      </c>
      <c r="I704" s="16">
        <f t="shared" si="40"/>
        <v>713800</v>
      </c>
      <c r="J704" s="4">
        <v>324802.34999999998</v>
      </c>
      <c r="K704" s="4">
        <f>L704+M704</f>
        <v>320869.84999999998</v>
      </c>
      <c r="L704" s="4">
        <v>0</v>
      </c>
      <c r="M704" s="4">
        <v>320869.84999999998</v>
      </c>
      <c r="N704" s="4">
        <f t="shared" si="41"/>
        <v>3932.5</v>
      </c>
      <c r="O704" s="4">
        <f t="shared" si="42"/>
        <v>388997.65</v>
      </c>
      <c r="P704" s="16">
        <f t="shared" si="43"/>
        <v>388997.65</v>
      </c>
    </row>
    <row r="705" spans="1:16" hidden="1" outlineLevel="2" x14ac:dyDescent="0.25">
      <c r="A705" s="1" t="str">
        <f>MID(E705,1,1)</f>
        <v>2</v>
      </c>
      <c r="C705" s="2" t="s">
        <v>610</v>
      </c>
      <c r="D705" s="2" t="s">
        <v>611</v>
      </c>
      <c r="E705" s="2" t="s">
        <v>63</v>
      </c>
      <c r="F705" s="3" t="s">
        <v>623</v>
      </c>
      <c r="G705" s="4">
        <v>0</v>
      </c>
      <c r="H705" s="4">
        <v>0</v>
      </c>
      <c r="I705" s="16">
        <f t="shared" si="40"/>
        <v>0</v>
      </c>
      <c r="J705" s="4">
        <v>0</v>
      </c>
      <c r="K705" s="4">
        <f>L705+M705</f>
        <v>0</v>
      </c>
      <c r="L705" s="4">
        <v>0</v>
      </c>
      <c r="M705" s="4">
        <v>0</v>
      </c>
      <c r="N705" s="4">
        <f t="shared" si="41"/>
        <v>0</v>
      </c>
      <c r="O705" s="4">
        <f t="shared" si="42"/>
        <v>0</v>
      </c>
      <c r="P705" s="16">
        <f t="shared" si="43"/>
        <v>0</v>
      </c>
    </row>
    <row r="706" spans="1:16" hidden="1" outlineLevel="2" x14ac:dyDescent="0.25">
      <c r="A706" s="1" t="str">
        <f>MID(E706,1,1)</f>
        <v>2</v>
      </c>
      <c r="C706" s="2" t="s">
        <v>755</v>
      </c>
      <c r="D706" s="2" t="s">
        <v>756</v>
      </c>
      <c r="E706" s="2" t="s">
        <v>63</v>
      </c>
      <c r="F706" s="3" t="s">
        <v>772</v>
      </c>
      <c r="G706" s="4">
        <v>60000</v>
      </c>
      <c r="H706" s="4">
        <v>0</v>
      </c>
      <c r="I706" s="16">
        <f t="shared" si="40"/>
        <v>60000</v>
      </c>
      <c r="J706" s="4">
        <v>22360.44</v>
      </c>
      <c r="K706" s="4">
        <f>L706+M706</f>
        <v>21170.080000000002</v>
      </c>
      <c r="L706" s="4">
        <v>0</v>
      </c>
      <c r="M706" s="4">
        <v>21170.080000000002</v>
      </c>
      <c r="N706" s="4">
        <f t="shared" si="41"/>
        <v>1190.3599999999969</v>
      </c>
      <c r="O706" s="4">
        <f t="shared" si="42"/>
        <v>37639.56</v>
      </c>
      <c r="P706" s="16">
        <f t="shared" si="43"/>
        <v>37639.56</v>
      </c>
    </row>
    <row r="707" spans="1:16" hidden="1" outlineLevel="2" x14ac:dyDescent="0.25">
      <c r="A707" s="1" t="str">
        <f>MID(E707,1,1)</f>
        <v>2</v>
      </c>
      <c r="C707" s="2" t="s">
        <v>775</v>
      </c>
      <c r="D707" s="2" t="s">
        <v>776</v>
      </c>
      <c r="E707" s="2" t="s">
        <v>63</v>
      </c>
      <c r="F707" s="3" t="s">
        <v>786</v>
      </c>
      <c r="G707" s="4">
        <v>0</v>
      </c>
      <c r="H707" s="4">
        <v>0</v>
      </c>
      <c r="I707" s="16">
        <f t="shared" si="40"/>
        <v>0</v>
      </c>
      <c r="J707" s="4">
        <v>0</v>
      </c>
      <c r="K707" s="4">
        <f>L707+M707</f>
        <v>0</v>
      </c>
      <c r="L707" s="4">
        <v>0</v>
      </c>
      <c r="M707" s="4">
        <v>0</v>
      </c>
      <c r="N707" s="4">
        <f t="shared" si="41"/>
        <v>0</v>
      </c>
      <c r="O707" s="4">
        <f t="shared" si="42"/>
        <v>0</v>
      </c>
      <c r="P707" s="16">
        <f t="shared" si="43"/>
        <v>0</v>
      </c>
    </row>
    <row r="708" spans="1:16" hidden="1" outlineLevel="2" x14ac:dyDescent="0.25">
      <c r="A708" s="1" t="str">
        <f>MID(E708,1,1)</f>
        <v>2</v>
      </c>
      <c r="C708" s="2" t="s">
        <v>789</v>
      </c>
      <c r="D708" s="2" t="s">
        <v>502</v>
      </c>
      <c r="E708" s="2" t="s">
        <v>63</v>
      </c>
      <c r="F708" s="3" t="s">
        <v>798</v>
      </c>
      <c r="G708" s="4">
        <v>25000</v>
      </c>
      <c r="H708" s="4">
        <v>0</v>
      </c>
      <c r="I708" s="16">
        <f t="shared" ref="I708:I772" si="44">G708-H708</f>
        <v>25000</v>
      </c>
      <c r="J708" s="4">
        <v>5571</v>
      </c>
      <c r="K708" s="4">
        <f>L708+M708</f>
        <v>4571</v>
      </c>
      <c r="L708" s="4">
        <v>0</v>
      </c>
      <c r="M708" s="4">
        <v>4571</v>
      </c>
      <c r="N708" s="4">
        <f t="shared" ref="N708:N772" si="45">J708-M708</f>
        <v>1000</v>
      </c>
      <c r="O708" s="4">
        <f t="shared" ref="O708:O772" si="46">G708-J708</f>
        <v>19429</v>
      </c>
      <c r="P708" s="16">
        <f t="shared" ref="P708:P772" si="47">I708-J708</f>
        <v>19429</v>
      </c>
    </row>
    <row r="709" spans="1:16" hidden="1" outlineLevel="2" x14ac:dyDescent="0.25">
      <c r="A709" s="1" t="str">
        <f>MID(E709,1,1)</f>
        <v>2</v>
      </c>
      <c r="C709" s="2" t="s">
        <v>810</v>
      </c>
      <c r="D709" s="2" t="s">
        <v>812</v>
      </c>
      <c r="E709" s="2" t="s">
        <v>63</v>
      </c>
      <c r="F709" s="3" t="s">
        <v>814</v>
      </c>
      <c r="G709" s="4">
        <v>0</v>
      </c>
      <c r="H709" s="4">
        <v>0</v>
      </c>
      <c r="I709" s="16">
        <f t="shared" si="44"/>
        <v>0</v>
      </c>
      <c r="J709" s="4">
        <v>0</v>
      </c>
      <c r="K709" s="4">
        <f>L709+M709</f>
        <v>0</v>
      </c>
      <c r="L709" s="4">
        <v>0</v>
      </c>
      <c r="M709" s="4">
        <v>0</v>
      </c>
      <c r="N709" s="4">
        <f t="shared" si="45"/>
        <v>0</v>
      </c>
      <c r="O709" s="4">
        <f t="shared" si="46"/>
        <v>0</v>
      </c>
      <c r="P709" s="16">
        <f t="shared" si="47"/>
        <v>0</v>
      </c>
    </row>
    <row r="710" spans="1:16" hidden="1" outlineLevel="2" x14ac:dyDescent="0.25">
      <c r="A710" s="1" t="str">
        <f>MID(E710,1,1)</f>
        <v>2</v>
      </c>
      <c r="C710" s="2" t="s">
        <v>810</v>
      </c>
      <c r="D710" s="2" t="s">
        <v>415</v>
      </c>
      <c r="E710" s="2" t="s">
        <v>63</v>
      </c>
      <c r="F710" s="3" t="s">
        <v>814</v>
      </c>
      <c r="G710" s="4">
        <v>397929.65</v>
      </c>
      <c r="H710" s="4">
        <v>0</v>
      </c>
      <c r="I710" s="16">
        <f t="shared" si="44"/>
        <v>397929.65</v>
      </c>
      <c r="J710" s="4">
        <v>4235</v>
      </c>
      <c r="K710" s="4">
        <f>L710+M710</f>
        <v>4235</v>
      </c>
      <c r="L710" s="4">
        <v>0</v>
      </c>
      <c r="M710" s="4">
        <v>4235</v>
      </c>
      <c r="N710" s="4">
        <f t="shared" si="45"/>
        <v>0</v>
      </c>
      <c r="O710" s="4">
        <f t="shared" si="46"/>
        <v>393694.65</v>
      </c>
      <c r="P710" s="16">
        <f t="shared" si="47"/>
        <v>393694.65</v>
      </c>
    </row>
    <row r="711" spans="1:16" hidden="1" outlineLevel="2" x14ac:dyDescent="0.25">
      <c r="A711" s="1" t="str">
        <f>MID(E711,1,1)</f>
        <v>2</v>
      </c>
      <c r="C711" s="2" t="s">
        <v>810</v>
      </c>
      <c r="D711" s="2" t="s">
        <v>842</v>
      </c>
      <c r="E711" s="2" t="s">
        <v>63</v>
      </c>
      <c r="F711" s="3" t="s">
        <v>851</v>
      </c>
      <c r="G711" s="4">
        <v>0</v>
      </c>
      <c r="H711" s="4">
        <v>0</v>
      </c>
      <c r="I711" s="16">
        <f t="shared" si="44"/>
        <v>0</v>
      </c>
      <c r="J711" s="4">
        <v>0</v>
      </c>
      <c r="K711" s="4">
        <f>L711+M711</f>
        <v>0</v>
      </c>
      <c r="L711" s="4">
        <v>0</v>
      </c>
      <c r="M711" s="4">
        <v>0</v>
      </c>
      <c r="N711" s="4">
        <f t="shared" si="45"/>
        <v>0</v>
      </c>
      <c r="O711" s="4">
        <f t="shared" si="46"/>
        <v>0</v>
      </c>
      <c r="P711" s="16">
        <f t="shared" si="47"/>
        <v>0</v>
      </c>
    </row>
    <row r="712" spans="1:16" hidden="1" outlineLevel="2" x14ac:dyDescent="0.25">
      <c r="A712" s="1" t="str">
        <f>MID(E712,1,1)</f>
        <v>2</v>
      </c>
      <c r="C712" s="2" t="s">
        <v>810</v>
      </c>
      <c r="D712" s="2" t="s">
        <v>853</v>
      </c>
      <c r="E712" s="2" t="s">
        <v>63</v>
      </c>
      <c r="F712" s="3" t="s">
        <v>851</v>
      </c>
      <c r="G712" s="4">
        <v>0</v>
      </c>
      <c r="H712" s="4">
        <v>0</v>
      </c>
      <c r="I712" s="16">
        <f t="shared" si="44"/>
        <v>0</v>
      </c>
      <c r="J712" s="4">
        <v>0</v>
      </c>
      <c r="K712" s="4">
        <f>L712+M712</f>
        <v>0</v>
      </c>
      <c r="L712" s="4">
        <v>0</v>
      </c>
      <c r="M712" s="4">
        <v>0</v>
      </c>
      <c r="N712" s="4">
        <f t="shared" si="45"/>
        <v>0</v>
      </c>
      <c r="O712" s="4">
        <f t="shared" si="46"/>
        <v>0</v>
      </c>
      <c r="P712" s="16">
        <f t="shared" si="47"/>
        <v>0</v>
      </c>
    </row>
    <row r="713" spans="1:16" hidden="1" outlineLevel="2" x14ac:dyDescent="0.25">
      <c r="A713" s="1" t="str">
        <f>MID(E713,1,1)</f>
        <v>2</v>
      </c>
      <c r="C713" s="2" t="s">
        <v>810</v>
      </c>
      <c r="D713" s="2" t="s">
        <v>861</v>
      </c>
      <c r="E713" s="2" t="s">
        <v>63</v>
      </c>
      <c r="F713" s="3" t="s">
        <v>851</v>
      </c>
      <c r="G713" s="4">
        <v>10000</v>
      </c>
      <c r="H713" s="4">
        <v>0</v>
      </c>
      <c r="I713" s="16">
        <f t="shared" si="44"/>
        <v>10000</v>
      </c>
      <c r="J713" s="4">
        <v>19733.099999999999</v>
      </c>
      <c r="K713" s="4">
        <f>L713+M713</f>
        <v>19733.099999999999</v>
      </c>
      <c r="L713" s="4">
        <v>0</v>
      </c>
      <c r="M713" s="4">
        <v>19733.099999999999</v>
      </c>
      <c r="N713" s="4">
        <f t="shared" si="45"/>
        <v>0</v>
      </c>
      <c r="O713" s="4">
        <f t="shared" si="46"/>
        <v>-9733.0999999999985</v>
      </c>
      <c r="P713" s="16">
        <f t="shared" si="47"/>
        <v>-9733.0999999999985</v>
      </c>
    </row>
    <row r="714" spans="1:16" hidden="1" outlineLevel="2" x14ac:dyDescent="0.25">
      <c r="A714" s="1" t="str">
        <f>MID(E714,1,1)</f>
        <v>2</v>
      </c>
      <c r="C714" s="2" t="s">
        <v>808</v>
      </c>
      <c r="D714" s="2" t="s">
        <v>39</v>
      </c>
      <c r="E714" s="2" t="s">
        <v>63</v>
      </c>
      <c r="F714" s="3" t="s">
        <v>896</v>
      </c>
      <c r="G714" s="4">
        <v>0</v>
      </c>
      <c r="H714" s="4">
        <v>0</v>
      </c>
      <c r="I714" s="16">
        <f t="shared" si="44"/>
        <v>0</v>
      </c>
      <c r="J714" s="4">
        <v>0</v>
      </c>
      <c r="K714" s="4">
        <f>L714+M714</f>
        <v>0</v>
      </c>
      <c r="L714" s="4">
        <v>0</v>
      </c>
      <c r="M714" s="4">
        <v>0</v>
      </c>
      <c r="N714" s="4">
        <f t="shared" si="45"/>
        <v>0</v>
      </c>
      <c r="O714" s="4">
        <f t="shared" si="46"/>
        <v>0</v>
      </c>
      <c r="P714" s="16">
        <f t="shared" si="47"/>
        <v>0</v>
      </c>
    </row>
    <row r="715" spans="1:16" hidden="1" outlineLevel="2" x14ac:dyDescent="0.25">
      <c r="A715" s="1" t="str">
        <f>MID(E715,1,1)</f>
        <v>2</v>
      </c>
      <c r="C715" s="2" t="s">
        <v>808</v>
      </c>
      <c r="D715" s="2" t="s">
        <v>859</v>
      </c>
      <c r="E715" s="2" t="s">
        <v>63</v>
      </c>
      <c r="F715" s="3" t="s">
        <v>896</v>
      </c>
      <c r="G715" s="4">
        <v>8462.74</v>
      </c>
      <c r="H715" s="4">
        <v>0</v>
      </c>
      <c r="I715" s="16">
        <f t="shared" si="44"/>
        <v>8462.74</v>
      </c>
      <c r="J715" s="4">
        <v>2770.9</v>
      </c>
      <c r="K715" s="4">
        <f>L715+M715</f>
        <v>2770.9</v>
      </c>
      <c r="L715" s="4">
        <v>0</v>
      </c>
      <c r="M715" s="4">
        <v>2770.9</v>
      </c>
      <c r="N715" s="4">
        <f t="shared" si="45"/>
        <v>0</v>
      </c>
      <c r="O715" s="4">
        <f t="shared" si="46"/>
        <v>5691.84</v>
      </c>
      <c r="P715" s="16">
        <f t="shared" si="47"/>
        <v>5691.84</v>
      </c>
    </row>
    <row r="716" spans="1:16" hidden="1" outlineLevel="2" x14ac:dyDescent="0.25">
      <c r="A716" s="1" t="str">
        <f>MID(E716,1,1)</f>
        <v>2</v>
      </c>
      <c r="C716" s="2" t="s">
        <v>922</v>
      </c>
      <c r="D716" s="2" t="s">
        <v>430</v>
      </c>
      <c r="E716" s="2" t="s">
        <v>63</v>
      </c>
      <c r="F716" s="3" t="s">
        <v>931</v>
      </c>
      <c r="G716" s="4">
        <v>24200</v>
      </c>
      <c r="H716" s="4">
        <v>0</v>
      </c>
      <c r="I716" s="16">
        <f t="shared" si="44"/>
        <v>24200</v>
      </c>
      <c r="J716" s="4">
        <v>3897.14</v>
      </c>
      <c r="K716" s="4">
        <f>L716+M716</f>
        <v>3897.14</v>
      </c>
      <c r="L716" s="4">
        <v>0</v>
      </c>
      <c r="M716" s="4">
        <v>3897.14</v>
      </c>
      <c r="N716" s="4">
        <f t="shared" si="45"/>
        <v>0</v>
      </c>
      <c r="O716" s="4">
        <f t="shared" si="46"/>
        <v>20302.86</v>
      </c>
      <c r="P716" s="16">
        <f t="shared" si="47"/>
        <v>20302.86</v>
      </c>
    </row>
    <row r="717" spans="1:16" hidden="1" outlineLevel="2" x14ac:dyDescent="0.25">
      <c r="A717" s="1" t="str">
        <f>MID(E717,1,1)</f>
        <v>2</v>
      </c>
      <c r="C717" s="2" t="s">
        <v>992</v>
      </c>
      <c r="D717" s="2" t="s">
        <v>993</v>
      </c>
      <c r="E717" s="2" t="s">
        <v>63</v>
      </c>
      <c r="F717" s="3" t="s">
        <v>996</v>
      </c>
      <c r="G717" s="4">
        <v>63827.8</v>
      </c>
      <c r="H717" s="4">
        <v>0</v>
      </c>
      <c r="I717" s="16">
        <f t="shared" si="44"/>
        <v>63827.8</v>
      </c>
      <c r="J717" s="4">
        <v>0</v>
      </c>
      <c r="K717" s="4">
        <f>L717+M717</f>
        <v>0</v>
      </c>
      <c r="L717" s="4">
        <v>0</v>
      </c>
      <c r="M717" s="4">
        <v>0</v>
      </c>
      <c r="N717" s="4">
        <f t="shared" si="45"/>
        <v>0</v>
      </c>
      <c r="O717" s="4">
        <f t="shared" si="46"/>
        <v>63827.8</v>
      </c>
      <c r="P717" s="16">
        <f t="shared" si="47"/>
        <v>63827.8</v>
      </c>
    </row>
    <row r="718" spans="1:16" hidden="1" outlineLevel="2" x14ac:dyDescent="0.25">
      <c r="A718" s="1" t="str">
        <f>MID(E718,1,1)</f>
        <v>2</v>
      </c>
      <c r="C718" s="2" t="s">
        <v>1020</v>
      </c>
      <c r="D718" s="2" t="s">
        <v>812</v>
      </c>
      <c r="E718" s="2" t="s">
        <v>63</v>
      </c>
      <c r="F718" s="3" t="s">
        <v>1071</v>
      </c>
      <c r="G718" s="4">
        <v>10285</v>
      </c>
      <c r="H718" s="4">
        <v>0</v>
      </c>
      <c r="I718" s="16">
        <f t="shared" si="44"/>
        <v>10285</v>
      </c>
      <c r="J718" s="4">
        <v>907.5</v>
      </c>
      <c r="K718" s="4">
        <f>L718+M718</f>
        <v>907.5</v>
      </c>
      <c r="L718" s="4">
        <v>0</v>
      </c>
      <c r="M718" s="4">
        <v>907.5</v>
      </c>
      <c r="N718" s="4">
        <f t="shared" si="45"/>
        <v>0</v>
      </c>
      <c r="O718" s="4">
        <f t="shared" si="46"/>
        <v>9377.5</v>
      </c>
      <c r="P718" s="16">
        <f t="shared" si="47"/>
        <v>9377.5</v>
      </c>
    </row>
    <row r="719" spans="1:16" hidden="1" outlineLevel="2" x14ac:dyDescent="0.25">
      <c r="A719" s="1" t="str">
        <f>MID(E719,1,1)</f>
        <v>2</v>
      </c>
      <c r="C719" s="2" t="s">
        <v>1124</v>
      </c>
      <c r="D719" s="2" t="s">
        <v>115</v>
      </c>
      <c r="E719" s="2" t="s">
        <v>63</v>
      </c>
      <c r="F719" s="3" t="s">
        <v>1150</v>
      </c>
      <c r="G719" s="4">
        <v>100000</v>
      </c>
      <c r="H719" s="4">
        <v>0</v>
      </c>
      <c r="I719" s="16">
        <f t="shared" si="44"/>
        <v>100000</v>
      </c>
      <c r="J719" s="4">
        <v>3400</v>
      </c>
      <c r="K719" s="4">
        <f>L719+M719</f>
        <v>3400</v>
      </c>
      <c r="L719" s="4">
        <v>0</v>
      </c>
      <c r="M719" s="4">
        <v>3400</v>
      </c>
      <c r="N719" s="4">
        <f t="shared" si="45"/>
        <v>0</v>
      </c>
      <c r="O719" s="4">
        <f t="shared" si="46"/>
        <v>96600</v>
      </c>
      <c r="P719" s="16">
        <f t="shared" si="47"/>
        <v>96600</v>
      </c>
    </row>
    <row r="720" spans="1:16" hidden="1" outlineLevel="2" x14ac:dyDescent="0.25">
      <c r="A720" s="1" t="str">
        <f>MID(E720,1,1)</f>
        <v>2</v>
      </c>
      <c r="C720" s="2" t="s">
        <v>1124</v>
      </c>
      <c r="D720" s="2" t="s">
        <v>1157</v>
      </c>
      <c r="E720" s="2" t="s">
        <v>63</v>
      </c>
      <c r="F720" s="3" t="s">
        <v>1158</v>
      </c>
      <c r="G720" s="4">
        <v>0</v>
      </c>
      <c r="H720" s="4">
        <v>0</v>
      </c>
      <c r="I720" s="16">
        <f t="shared" si="44"/>
        <v>0</v>
      </c>
      <c r="J720" s="4">
        <v>0</v>
      </c>
      <c r="K720" s="4">
        <f>L720+M720</f>
        <v>0</v>
      </c>
      <c r="L720" s="4">
        <v>0</v>
      </c>
      <c r="M720" s="4">
        <v>0</v>
      </c>
      <c r="N720" s="4">
        <f t="shared" si="45"/>
        <v>0</v>
      </c>
      <c r="O720" s="4">
        <f t="shared" si="46"/>
        <v>0</v>
      </c>
      <c r="P720" s="16">
        <f t="shared" si="47"/>
        <v>0</v>
      </c>
    </row>
    <row r="721" spans="1:16" hidden="1" outlineLevel="2" x14ac:dyDescent="0.25">
      <c r="A721" s="1" t="str">
        <f>MID(E721,1,1)</f>
        <v>2</v>
      </c>
      <c r="C721" s="2" t="s">
        <v>447</v>
      </c>
      <c r="D721" s="2" t="s">
        <v>430</v>
      </c>
      <c r="E721" s="2" t="s">
        <v>461</v>
      </c>
      <c r="F721" s="3" t="s">
        <v>462</v>
      </c>
      <c r="G721" s="4">
        <v>29000</v>
      </c>
      <c r="H721" s="4">
        <v>0</v>
      </c>
      <c r="I721" s="16">
        <f t="shared" si="44"/>
        <v>29000</v>
      </c>
      <c r="J721" s="4">
        <v>14126.8</v>
      </c>
      <c r="K721" s="4">
        <f>L721+M721</f>
        <v>14126.8</v>
      </c>
      <c r="L721" s="4">
        <v>0</v>
      </c>
      <c r="M721" s="4">
        <v>14126.8</v>
      </c>
      <c r="N721" s="4">
        <f t="shared" si="45"/>
        <v>0</v>
      </c>
      <c r="O721" s="4">
        <f t="shared" si="46"/>
        <v>14873.2</v>
      </c>
      <c r="P721" s="16">
        <f t="shared" si="47"/>
        <v>14873.2</v>
      </c>
    </row>
    <row r="722" spans="1:16" hidden="1" outlineLevel="2" x14ac:dyDescent="0.25">
      <c r="A722" s="1" t="str">
        <f>MID(E722,1,1)</f>
        <v>2</v>
      </c>
      <c r="C722" s="2" t="s">
        <v>51</v>
      </c>
      <c r="D722" s="2" t="s">
        <v>293</v>
      </c>
      <c r="E722" s="2" t="s">
        <v>305</v>
      </c>
      <c r="F722" s="3" t="s">
        <v>306</v>
      </c>
      <c r="G722" s="4">
        <v>1000000</v>
      </c>
      <c r="H722" s="4">
        <v>0</v>
      </c>
      <c r="I722" s="16">
        <f t="shared" si="44"/>
        <v>1000000</v>
      </c>
      <c r="J722" s="4">
        <v>775471.38</v>
      </c>
      <c r="K722" s="4">
        <f>L722+M722</f>
        <v>786431.5</v>
      </c>
      <c r="L722" s="4">
        <v>10960.12</v>
      </c>
      <c r="M722" s="4">
        <v>775471.38</v>
      </c>
      <c r="N722" s="4">
        <f t="shared" si="45"/>
        <v>0</v>
      </c>
      <c r="O722" s="4">
        <f t="shared" si="46"/>
        <v>224528.62</v>
      </c>
      <c r="P722" s="16">
        <f t="shared" si="47"/>
        <v>224528.62</v>
      </c>
    </row>
    <row r="723" spans="1:16" hidden="1" outlineLevel="2" x14ac:dyDescent="0.25">
      <c r="A723" s="1" t="str">
        <f>MID(E723,1,1)</f>
        <v>2</v>
      </c>
      <c r="C723" s="2" t="s">
        <v>502</v>
      </c>
      <c r="D723" s="2" t="s">
        <v>551</v>
      </c>
      <c r="E723" s="2" t="s">
        <v>556</v>
      </c>
      <c r="F723" s="3" t="s">
        <v>557</v>
      </c>
      <c r="G723" s="4">
        <v>139776</v>
      </c>
      <c r="H723" s="4">
        <v>0</v>
      </c>
      <c r="I723" s="16">
        <f t="shared" si="44"/>
        <v>139776</v>
      </c>
      <c r="J723" s="4">
        <v>41182.949999999997</v>
      </c>
      <c r="K723" s="4">
        <f>L723+M723</f>
        <v>41182.949999999997</v>
      </c>
      <c r="L723" s="4">
        <v>0</v>
      </c>
      <c r="M723" s="4">
        <v>41182.949999999997</v>
      </c>
      <c r="N723" s="4">
        <f t="shared" si="45"/>
        <v>0</v>
      </c>
      <c r="O723" s="4">
        <f t="shared" si="46"/>
        <v>98593.05</v>
      </c>
      <c r="P723" s="16">
        <f t="shared" si="47"/>
        <v>98593.05</v>
      </c>
    </row>
    <row r="724" spans="1:16" hidden="1" outlineLevel="2" x14ac:dyDescent="0.25">
      <c r="A724" s="1" t="str">
        <f>MID(E724,1,1)</f>
        <v>2</v>
      </c>
      <c r="C724" s="2" t="s">
        <v>53</v>
      </c>
      <c r="D724" s="2" t="s">
        <v>39</v>
      </c>
      <c r="E724" s="2" t="s">
        <v>78</v>
      </c>
      <c r="F724" s="3" t="s">
        <v>79</v>
      </c>
      <c r="G724" s="4">
        <v>3005240</v>
      </c>
      <c r="H724" s="4">
        <v>0</v>
      </c>
      <c r="I724" s="16">
        <f t="shared" si="44"/>
        <v>3005240</v>
      </c>
      <c r="J724" s="4">
        <v>1530815.83</v>
      </c>
      <c r="K724" s="4">
        <f>L724+M724</f>
        <v>1530815.83</v>
      </c>
      <c r="L724" s="4">
        <v>0</v>
      </c>
      <c r="M724" s="4">
        <v>1530815.83</v>
      </c>
      <c r="N724" s="4">
        <f t="shared" si="45"/>
        <v>0</v>
      </c>
      <c r="O724" s="4">
        <f t="shared" si="46"/>
        <v>1474424.17</v>
      </c>
      <c r="P724" s="16">
        <f t="shared" si="47"/>
        <v>1474424.17</v>
      </c>
    </row>
    <row r="725" spans="1:16" hidden="1" outlineLevel="2" x14ac:dyDescent="0.25">
      <c r="A725" s="1" t="str">
        <f>MID(E725,1,1)</f>
        <v>2</v>
      </c>
      <c r="C725" s="2" t="s">
        <v>102</v>
      </c>
      <c r="D725" s="2" t="s">
        <v>39</v>
      </c>
      <c r="E725" s="2" t="s">
        <v>78</v>
      </c>
      <c r="F725" s="3" t="s">
        <v>112</v>
      </c>
      <c r="G725" s="4">
        <v>4000</v>
      </c>
      <c r="H725" s="4">
        <v>0</v>
      </c>
      <c r="I725" s="16">
        <f t="shared" si="44"/>
        <v>4000</v>
      </c>
      <c r="J725" s="4">
        <v>217.8</v>
      </c>
      <c r="K725" s="4">
        <f>L725+M725</f>
        <v>217.8</v>
      </c>
      <c r="L725" s="4">
        <v>0</v>
      </c>
      <c r="M725" s="4">
        <v>217.8</v>
      </c>
      <c r="N725" s="4">
        <f t="shared" si="45"/>
        <v>0</v>
      </c>
      <c r="O725" s="4">
        <f t="shared" si="46"/>
        <v>3782.2</v>
      </c>
      <c r="P725" s="16">
        <f t="shared" si="47"/>
        <v>3782.2</v>
      </c>
    </row>
    <row r="726" spans="1:16" hidden="1" outlineLevel="2" x14ac:dyDescent="0.25">
      <c r="A726" s="1" t="str">
        <f>MID(E726,1,1)</f>
        <v>2</v>
      </c>
      <c r="C726" s="2" t="s">
        <v>102</v>
      </c>
      <c r="D726" s="2" t="s">
        <v>115</v>
      </c>
      <c r="E726" s="2" t="s">
        <v>78</v>
      </c>
      <c r="F726" s="3" t="s">
        <v>116</v>
      </c>
      <c r="G726" s="4">
        <v>150000</v>
      </c>
      <c r="H726" s="4">
        <v>0</v>
      </c>
      <c r="I726" s="16">
        <f t="shared" si="44"/>
        <v>150000</v>
      </c>
      <c r="J726" s="4">
        <v>134161.94</v>
      </c>
      <c r="K726" s="4">
        <f>L726+M726</f>
        <v>90070.97</v>
      </c>
      <c r="L726" s="4">
        <v>0</v>
      </c>
      <c r="M726" s="4">
        <v>90070.97</v>
      </c>
      <c r="N726" s="4">
        <f t="shared" si="45"/>
        <v>44090.97</v>
      </c>
      <c r="O726" s="4">
        <f t="shared" si="46"/>
        <v>15838.059999999998</v>
      </c>
      <c r="P726" s="16">
        <f t="shared" si="47"/>
        <v>15838.059999999998</v>
      </c>
    </row>
    <row r="727" spans="1:16" hidden="1" outlineLevel="2" x14ac:dyDescent="0.25">
      <c r="A727" s="1" t="str">
        <f>MID(E727,1,1)</f>
        <v>2</v>
      </c>
      <c r="C727" s="2" t="s">
        <v>82</v>
      </c>
      <c r="D727" s="2" t="s">
        <v>153</v>
      </c>
      <c r="E727" s="2" t="s">
        <v>78</v>
      </c>
      <c r="F727" s="3" t="s">
        <v>185</v>
      </c>
      <c r="G727" s="4">
        <v>308967.53999999998</v>
      </c>
      <c r="H727" s="4">
        <v>0</v>
      </c>
      <c r="I727" s="16">
        <f t="shared" si="44"/>
        <v>308967.53999999998</v>
      </c>
      <c r="J727" s="4">
        <v>102099.92</v>
      </c>
      <c r="K727" s="4">
        <f>L727+M727</f>
        <v>95295.52</v>
      </c>
      <c r="L727" s="4">
        <v>0</v>
      </c>
      <c r="M727" s="4">
        <v>95295.52</v>
      </c>
      <c r="N727" s="4">
        <f t="shared" si="45"/>
        <v>6804.3999999999942</v>
      </c>
      <c r="O727" s="4">
        <f t="shared" si="46"/>
        <v>206867.62</v>
      </c>
      <c r="P727" s="16">
        <f t="shared" si="47"/>
        <v>206867.62</v>
      </c>
    </row>
    <row r="728" spans="1:16" hidden="1" outlineLevel="2" x14ac:dyDescent="0.25">
      <c r="A728" s="1" t="str">
        <f>MID(E728,1,1)</f>
        <v>2</v>
      </c>
      <c r="C728" s="2" t="s">
        <v>82</v>
      </c>
      <c r="D728" s="2" t="s">
        <v>194</v>
      </c>
      <c r="E728" s="2" t="s">
        <v>78</v>
      </c>
      <c r="F728" s="3" t="s">
        <v>220</v>
      </c>
      <c r="G728" s="4">
        <v>70000</v>
      </c>
      <c r="H728" s="4">
        <v>0</v>
      </c>
      <c r="I728" s="16">
        <f t="shared" si="44"/>
        <v>70000</v>
      </c>
      <c r="J728" s="4">
        <v>807.68</v>
      </c>
      <c r="K728" s="4">
        <f>L728+M728</f>
        <v>807.68</v>
      </c>
      <c r="L728" s="4">
        <v>0</v>
      </c>
      <c r="M728" s="4">
        <v>807.68</v>
      </c>
      <c r="N728" s="4">
        <f t="shared" si="45"/>
        <v>0</v>
      </c>
      <c r="O728" s="4">
        <f t="shared" si="46"/>
        <v>69192.320000000007</v>
      </c>
      <c r="P728" s="16">
        <f t="shared" si="47"/>
        <v>69192.320000000007</v>
      </c>
    </row>
    <row r="729" spans="1:16" hidden="1" outlineLevel="2" x14ac:dyDescent="0.25">
      <c r="A729" s="1" t="str">
        <f>MID(E729,1,1)</f>
        <v>2</v>
      </c>
      <c r="C729" s="2" t="s">
        <v>228</v>
      </c>
      <c r="D729" s="2" t="s">
        <v>229</v>
      </c>
      <c r="E729" s="2" t="s">
        <v>78</v>
      </c>
      <c r="F729" s="3" t="s">
        <v>250</v>
      </c>
      <c r="G729" s="4">
        <v>760000</v>
      </c>
      <c r="H729" s="4">
        <v>0</v>
      </c>
      <c r="I729" s="16">
        <f t="shared" si="44"/>
        <v>760000</v>
      </c>
      <c r="J729" s="4">
        <v>414422.33</v>
      </c>
      <c r="K729" s="4">
        <f>L729+M729</f>
        <v>414422.33</v>
      </c>
      <c r="L729" s="4">
        <v>0</v>
      </c>
      <c r="M729" s="4">
        <v>414422.33</v>
      </c>
      <c r="N729" s="4">
        <f t="shared" si="45"/>
        <v>0</v>
      </c>
      <c r="O729" s="4">
        <f t="shared" si="46"/>
        <v>345577.67</v>
      </c>
      <c r="P729" s="16">
        <f t="shared" si="47"/>
        <v>345577.67</v>
      </c>
    </row>
    <row r="730" spans="1:16" hidden="1" outlineLevel="2" x14ac:dyDescent="0.25">
      <c r="A730" s="1" t="str">
        <f>MID(E730,1,1)</f>
        <v>2</v>
      </c>
      <c r="C730" s="2" t="s">
        <v>417</v>
      </c>
      <c r="D730" s="2" t="s">
        <v>39</v>
      </c>
      <c r="E730" s="2" t="s">
        <v>78</v>
      </c>
      <c r="F730" s="3" t="s">
        <v>427</v>
      </c>
      <c r="G730" s="4">
        <v>114240.67</v>
      </c>
      <c r="H730" s="4">
        <v>0</v>
      </c>
      <c r="I730" s="16">
        <f t="shared" si="44"/>
        <v>114240.67</v>
      </c>
      <c r="J730" s="4">
        <v>12088.87</v>
      </c>
      <c r="K730" s="4">
        <f>L730+M730</f>
        <v>12088.87</v>
      </c>
      <c r="L730" s="4">
        <v>0</v>
      </c>
      <c r="M730" s="4">
        <v>12088.87</v>
      </c>
      <c r="N730" s="4">
        <f t="shared" si="45"/>
        <v>0</v>
      </c>
      <c r="O730" s="4">
        <f t="shared" si="46"/>
        <v>102151.8</v>
      </c>
      <c r="P730" s="16">
        <f t="shared" si="47"/>
        <v>102151.8</v>
      </c>
    </row>
    <row r="731" spans="1:16" hidden="1" outlineLevel="2" x14ac:dyDescent="0.25">
      <c r="A731" s="1" t="str">
        <f>MID(E731,1,1)</f>
        <v>2</v>
      </c>
      <c r="C731" s="2" t="s">
        <v>434</v>
      </c>
      <c r="D731" s="2" t="s">
        <v>39</v>
      </c>
      <c r="E731" s="2" t="s">
        <v>78</v>
      </c>
      <c r="F731" s="3" t="s">
        <v>445</v>
      </c>
      <c r="G731" s="4">
        <v>9600</v>
      </c>
      <c r="H731" s="4">
        <v>0</v>
      </c>
      <c r="I731" s="16">
        <f t="shared" si="44"/>
        <v>9600</v>
      </c>
      <c r="J731" s="4">
        <v>2782.66</v>
      </c>
      <c r="K731" s="4">
        <f>L731+M731</f>
        <v>2348.12</v>
      </c>
      <c r="L731" s="4">
        <v>0</v>
      </c>
      <c r="M731" s="4">
        <v>2348.12</v>
      </c>
      <c r="N731" s="4">
        <f t="shared" si="45"/>
        <v>434.53999999999996</v>
      </c>
      <c r="O731" s="4">
        <f t="shared" si="46"/>
        <v>6817.34</v>
      </c>
      <c r="P731" s="16">
        <f t="shared" si="47"/>
        <v>6817.34</v>
      </c>
    </row>
    <row r="732" spans="1:16" hidden="1" outlineLevel="2" x14ac:dyDescent="0.25">
      <c r="A732" s="1" t="str">
        <f>MID(E732,1,1)</f>
        <v>2</v>
      </c>
      <c r="C732" s="2" t="s">
        <v>447</v>
      </c>
      <c r="D732" s="2" t="s">
        <v>430</v>
      </c>
      <c r="E732" s="2" t="s">
        <v>78</v>
      </c>
      <c r="F732" s="3" t="s">
        <v>453</v>
      </c>
      <c r="G732" s="4">
        <v>150000</v>
      </c>
      <c r="H732" s="4">
        <v>0</v>
      </c>
      <c r="I732" s="16">
        <f t="shared" si="44"/>
        <v>150000</v>
      </c>
      <c r="J732" s="4">
        <v>0</v>
      </c>
      <c r="K732" s="4">
        <f>L732+M732</f>
        <v>0</v>
      </c>
      <c r="L732" s="4">
        <v>0</v>
      </c>
      <c r="M732" s="4">
        <v>0</v>
      </c>
      <c r="N732" s="4">
        <f t="shared" si="45"/>
        <v>0</v>
      </c>
      <c r="O732" s="4">
        <f t="shared" si="46"/>
        <v>150000</v>
      </c>
      <c r="P732" s="16">
        <f t="shared" si="47"/>
        <v>150000</v>
      </c>
    </row>
    <row r="733" spans="1:16" hidden="1" outlineLevel="2" x14ac:dyDescent="0.25">
      <c r="A733" s="1" t="str">
        <f>MID(E733,1,1)</f>
        <v>2</v>
      </c>
      <c r="C733" s="2" t="s">
        <v>502</v>
      </c>
      <c r="D733" s="2" t="s">
        <v>537</v>
      </c>
      <c r="E733" s="2" t="s">
        <v>78</v>
      </c>
      <c r="F733" s="3" t="s">
        <v>546</v>
      </c>
      <c r="G733" s="4">
        <v>252837.5</v>
      </c>
      <c r="H733" s="4">
        <v>0</v>
      </c>
      <c r="I733" s="16">
        <f t="shared" si="44"/>
        <v>252837.5</v>
      </c>
      <c r="J733" s="4">
        <v>67437.289999999994</v>
      </c>
      <c r="K733" s="4">
        <f>L733+M733</f>
        <v>65987.289999999994</v>
      </c>
      <c r="L733" s="4">
        <v>0</v>
      </c>
      <c r="M733" s="4">
        <v>65987.289999999994</v>
      </c>
      <c r="N733" s="4">
        <f t="shared" si="45"/>
        <v>1450</v>
      </c>
      <c r="O733" s="4">
        <f t="shared" si="46"/>
        <v>185400.21000000002</v>
      </c>
      <c r="P733" s="16">
        <f t="shared" si="47"/>
        <v>185400.21000000002</v>
      </c>
    </row>
    <row r="734" spans="1:16" hidden="1" outlineLevel="2" x14ac:dyDescent="0.25">
      <c r="A734" s="1" t="str">
        <f>MID(E734,1,1)</f>
        <v>2</v>
      </c>
      <c r="C734" s="2" t="s">
        <v>502</v>
      </c>
      <c r="D734" s="2" t="s">
        <v>551</v>
      </c>
      <c r="E734" s="2" t="s">
        <v>78</v>
      </c>
      <c r="F734" s="3" t="s">
        <v>558</v>
      </c>
      <c r="G734" s="4">
        <v>300000</v>
      </c>
      <c r="H734" s="4">
        <v>0</v>
      </c>
      <c r="I734" s="16">
        <f t="shared" si="44"/>
        <v>300000</v>
      </c>
      <c r="J734" s="4">
        <v>40915.519999999997</v>
      </c>
      <c r="K734" s="4">
        <f>L734+M734</f>
        <v>35063.68</v>
      </c>
      <c r="L734" s="4">
        <v>0</v>
      </c>
      <c r="M734" s="4">
        <v>35063.68</v>
      </c>
      <c r="N734" s="4">
        <f t="shared" si="45"/>
        <v>5851.8399999999965</v>
      </c>
      <c r="O734" s="4">
        <f t="shared" si="46"/>
        <v>259084.48</v>
      </c>
      <c r="P734" s="16">
        <f t="shared" si="47"/>
        <v>259084.48</v>
      </c>
    </row>
    <row r="735" spans="1:16" hidden="1" outlineLevel="2" x14ac:dyDescent="0.25">
      <c r="A735" s="1" t="str">
        <f>MID(E735,1,1)</f>
        <v>2</v>
      </c>
      <c r="C735" s="2" t="s">
        <v>588</v>
      </c>
      <c r="D735" s="2" t="s">
        <v>589</v>
      </c>
      <c r="E735" s="2" t="s">
        <v>78</v>
      </c>
      <c r="F735" s="3" t="s">
        <v>609</v>
      </c>
      <c r="G735" s="4">
        <v>888100.07</v>
      </c>
      <c r="H735" s="4">
        <v>0</v>
      </c>
      <c r="I735" s="16">
        <f t="shared" si="44"/>
        <v>888100.07</v>
      </c>
      <c r="J735" s="4">
        <v>291578.96000000002</v>
      </c>
      <c r="K735" s="4">
        <f>L735+M735</f>
        <v>239512.42</v>
      </c>
      <c r="L735" s="4">
        <v>0</v>
      </c>
      <c r="M735" s="4">
        <v>239512.42</v>
      </c>
      <c r="N735" s="4">
        <f t="shared" si="45"/>
        <v>52066.540000000008</v>
      </c>
      <c r="O735" s="4">
        <f t="shared" si="46"/>
        <v>596521.10999999987</v>
      </c>
      <c r="P735" s="16">
        <f t="shared" si="47"/>
        <v>596521.10999999987</v>
      </c>
    </row>
    <row r="736" spans="1:16" hidden="1" outlineLevel="2" x14ac:dyDescent="0.25">
      <c r="A736" s="1" t="str">
        <f>MID(E736,1,1)</f>
        <v>2</v>
      </c>
      <c r="C736" s="2" t="s">
        <v>610</v>
      </c>
      <c r="D736" s="2" t="s">
        <v>611</v>
      </c>
      <c r="E736" s="2" t="s">
        <v>78</v>
      </c>
      <c r="F736" s="3" t="s">
        <v>624</v>
      </c>
      <c r="G736" s="4">
        <v>0</v>
      </c>
      <c r="H736" s="4">
        <v>0</v>
      </c>
      <c r="I736" s="16">
        <f t="shared" si="44"/>
        <v>0</v>
      </c>
      <c r="J736" s="4">
        <v>0</v>
      </c>
      <c r="K736" s="4">
        <f>L736+M736</f>
        <v>0</v>
      </c>
      <c r="L736" s="4">
        <v>0</v>
      </c>
      <c r="M736" s="4">
        <v>0</v>
      </c>
      <c r="N736" s="4">
        <f t="shared" si="45"/>
        <v>0</v>
      </c>
      <c r="O736" s="4">
        <f t="shared" si="46"/>
        <v>0</v>
      </c>
      <c r="P736" s="16">
        <f t="shared" si="47"/>
        <v>0</v>
      </c>
    </row>
    <row r="737" spans="1:16" hidden="1" outlineLevel="2" x14ac:dyDescent="0.25">
      <c r="A737" s="1" t="str">
        <f>MID(E737,1,1)</f>
        <v>2</v>
      </c>
      <c r="C737" s="2" t="s">
        <v>629</v>
      </c>
      <c r="D737" s="2" t="s">
        <v>630</v>
      </c>
      <c r="E737" s="2" t="s">
        <v>78</v>
      </c>
      <c r="F737" s="3" t="s">
        <v>638</v>
      </c>
      <c r="G737" s="4">
        <v>66676.7</v>
      </c>
      <c r="H737" s="4">
        <v>0</v>
      </c>
      <c r="I737" s="16">
        <f t="shared" si="44"/>
        <v>66676.7</v>
      </c>
      <c r="J737" s="4">
        <v>25472.39</v>
      </c>
      <c r="K737" s="4">
        <f>L737+M737</f>
        <v>25472.39</v>
      </c>
      <c r="L737" s="4">
        <v>0</v>
      </c>
      <c r="M737" s="4">
        <v>25472.39</v>
      </c>
      <c r="N737" s="4">
        <f t="shared" si="45"/>
        <v>0</v>
      </c>
      <c r="O737" s="4">
        <f t="shared" si="46"/>
        <v>41204.31</v>
      </c>
      <c r="P737" s="16">
        <f t="shared" si="47"/>
        <v>41204.31</v>
      </c>
    </row>
    <row r="738" spans="1:16" hidden="1" outlineLevel="2" x14ac:dyDescent="0.25">
      <c r="A738" s="1" t="str">
        <f>MID(E738,1,1)</f>
        <v>2</v>
      </c>
      <c r="C738" s="2" t="s">
        <v>629</v>
      </c>
      <c r="D738" s="2" t="s">
        <v>655</v>
      </c>
      <c r="E738" s="2" t="s">
        <v>78</v>
      </c>
      <c r="F738" s="3" t="s">
        <v>660</v>
      </c>
      <c r="G738" s="4">
        <v>510378</v>
      </c>
      <c r="H738" s="4">
        <v>0</v>
      </c>
      <c r="I738" s="16">
        <f t="shared" si="44"/>
        <v>510378</v>
      </c>
      <c r="J738" s="4">
        <v>196085.32</v>
      </c>
      <c r="K738" s="4">
        <f>L738+M738</f>
        <v>196085.32</v>
      </c>
      <c r="L738" s="4">
        <v>0</v>
      </c>
      <c r="M738" s="4">
        <v>196085.32</v>
      </c>
      <c r="N738" s="4">
        <f t="shared" si="45"/>
        <v>0</v>
      </c>
      <c r="O738" s="4">
        <f t="shared" si="46"/>
        <v>314292.68</v>
      </c>
      <c r="P738" s="16">
        <f t="shared" si="47"/>
        <v>314292.68</v>
      </c>
    </row>
    <row r="739" spans="1:16" hidden="1" outlineLevel="2" x14ac:dyDescent="0.25">
      <c r="A739" s="1" t="str">
        <f>MID(E739,1,1)</f>
        <v>2</v>
      </c>
      <c r="C739" s="2" t="s">
        <v>629</v>
      </c>
      <c r="D739" s="2" t="s">
        <v>671</v>
      </c>
      <c r="E739" s="2" t="s">
        <v>78</v>
      </c>
      <c r="F739" s="3" t="s">
        <v>676</v>
      </c>
      <c r="G739" s="4">
        <v>473313.59</v>
      </c>
      <c r="H739" s="4">
        <v>0</v>
      </c>
      <c r="I739" s="16">
        <f t="shared" si="44"/>
        <v>473313.59</v>
      </c>
      <c r="J739" s="4">
        <v>110888.05</v>
      </c>
      <c r="K739" s="4">
        <f>L739+M739</f>
        <v>110588.05</v>
      </c>
      <c r="L739" s="4">
        <v>0</v>
      </c>
      <c r="M739" s="4">
        <v>110588.05</v>
      </c>
      <c r="N739" s="4">
        <f t="shared" si="45"/>
        <v>300</v>
      </c>
      <c r="O739" s="4">
        <f t="shared" si="46"/>
        <v>362425.54000000004</v>
      </c>
      <c r="P739" s="16">
        <f t="shared" si="47"/>
        <v>362425.54000000004</v>
      </c>
    </row>
    <row r="740" spans="1:16" hidden="1" outlineLevel="2" x14ac:dyDescent="0.25">
      <c r="A740" s="1" t="str">
        <f>MID(E740,1,1)</f>
        <v>2</v>
      </c>
      <c r="C740" s="2" t="s">
        <v>629</v>
      </c>
      <c r="D740" s="2" t="s">
        <v>702</v>
      </c>
      <c r="E740" s="2" t="s">
        <v>78</v>
      </c>
      <c r="F740" s="3" t="s">
        <v>703</v>
      </c>
      <c r="G740" s="4">
        <v>233900</v>
      </c>
      <c r="H740" s="4">
        <v>0</v>
      </c>
      <c r="I740" s="16">
        <f t="shared" si="44"/>
        <v>233900</v>
      </c>
      <c r="J740" s="4">
        <v>116949.96</v>
      </c>
      <c r="K740" s="4">
        <f>L740+M740</f>
        <v>116949.96</v>
      </c>
      <c r="L740" s="4">
        <v>0</v>
      </c>
      <c r="M740" s="4">
        <v>116949.96</v>
      </c>
      <c r="N740" s="4">
        <f t="shared" si="45"/>
        <v>0</v>
      </c>
      <c r="O740" s="4">
        <f t="shared" si="46"/>
        <v>116950.04</v>
      </c>
      <c r="P740" s="16">
        <f t="shared" si="47"/>
        <v>116950.04</v>
      </c>
    </row>
    <row r="741" spans="1:16" hidden="1" outlineLevel="2" x14ac:dyDescent="0.25">
      <c r="A741" s="1" t="str">
        <f>MID(E741,1,1)</f>
        <v>2</v>
      </c>
      <c r="C741" s="2" t="s">
        <v>704</v>
      </c>
      <c r="D741" s="2" t="s">
        <v>705</v>
      </c>
      <c r="E741" s="2" t="s">
        <v>78</v>
      </c>
      <c r="F741" s="3" t="s">
        <v>718</v>
      </c>
      <c r="G741" s="4">
        <v>5000</v>
      </c>
      <c r="H741" s="4">
        <v>0</v>
      </c>
      <c r="I741" s="16">
        <f t="shared" si="44"/>
        <v>5000</v>
      </c>
      <c r="J741" s="4">
        <v>571.12</v>
      </c>
      <c r="K741" s="4">
        <f>L741+M741</f>
        <v>571.12</v>
      </c>
      <c r="L741" s="4">
        <v>0</v>
      </c>
      <c r="M741" s="4">
        <v>571.12</v>
      </c>
      <c r="N741" s="4">
        <f t="shared" si="45"/>
        <v>0</v>
      </c>
      <c r="O741" s="4">
        <f t="shared" si="46"/>
        <v>4428.88</v>
      </c>
      <c r="P741" s="16">
        <f t="shared" si="47"/>
        <v>4428.88</v>
      </c>
    </row>
    <row r="742" spans="1:16" hidden="1" outlineLevel="2" x14ac:dyDescent="0.25">
      <c r="A742" s="1" t="str">
        <f>MID(E742,1,1)</f>
        <v>2</v>
      </c>
      <c r="C742" s="2" t="s">
        <v>704</v>
      </c>
      <c r="D742" s="2" t="s">
        <v>719</v>
      </c>
      <c r="E742" s="2" t="s">
        <v>78</v>
      </c>
      <c r="F742" s="3" t="s">
        <v>730</v>
      </c>
      <c r="G742" s="4">
        <v>295064.57</v>
      </c>
      <c r="H742" s="4">
        <v>0</v>
      </c>
      <c r="I742" s="16">
        <f t="shared" si="44"/>
        <v>295064.57</v>
      </c>
      <c r="J742" s="4">
        <v>197464.87</v>
      </c>
      <c r="K742" s="4">
        <f>L742+M742</f>
        <v>197464.87</v>
      </c>
      <c r="L742" s="4">
        <v>0</v>
      </c>
      <c r="M742" s="4">
        <v>197464.87</v>
      </c>
      <c r="N742" s="4">
        <f t="shared" si="45"/>
        <v>0</v>
      </c>
      <c r="O742" s="4">
        <f t="shared" si="46"/>
        <v>97599.700000000012</v>
      </c>
      <c r="P742" s="16">
        <f t="shared" si="47"/>
        <v>97599.700000000012</v>
      </c>
    </row>
    <row r="743" spans="1:16" hidden="1" outlineLevel="2" x14ac:dyDescent="0.25">
      <c r="A743" s="1" t="str">
        <f>MID(E743,1,1)</f>
        <v>2</v>
      </c>
      <c r="C743" s="2" t="s">
        <v>704</v>
      </c>
      <c r="D743" s="2" t="s">
        <v>736</v>
      </c>
      <c r="E743" s="2" t="s">
        <v>78</v>
      </c>
      <c r="F743" s="3" t="s">
        <v>748</v>
      </c>
      <c r="G743" s="4">
        <v>3311557.23</v>
      </c>
      <c r="H743" s="4">
        <v>0</v>
      </c>
      <c r="I743" s="16">
        <f t="shared" si="44"/>
        <v>3311557.23</v>
      </c>
      <c r="J743" s="4">
        <v>1082809.6399999999</v>
      </c>
      <c r="K743" s="4">
        <f>L743+M743</f>
        <v>1082809.6399999999</v>
      </c>
      <c r="L743" s="4">
        <v>0</v>
      </c>
      <c r="M743" s="4">
        <v>1082809.6399999999</v>
      </c>
      <c r="N743" s="4">
        <f t="shared" si="45"/>
        <v>0</v>
      </c>
      <c r="O743" s="4">
        <f t="shared" si="46"/>
        <v>2228747.59</v>
      </c>
      <c r="P743" s="16">
        <f t="shared" si="47"/>
        <v>2228747.59</v>
      </c>
    </row>
    <row r="744" spans="1:16" hidden="1" outlineLevel="2" x14ac:dyDescent="0.25">
      <c r="A744" s="1" t="str">
        <f>MID(E744,1,1)</f>
        <v>2</v>
      </c>
      <c r="C744" s="2" t="s">
        <v>755</v>
      </c>
      <c r="D744" s="2" t="s">
        <v>756</v>
      </c>
      <c r="E744" s="2" t="s">
        <v>78</v>
      </c>
      <c r="F744" s="3" t="s">
        <v>773</v>
      </c>
      <c r="G744" s="4">
        <v>344873.76</v>
      </c>
      <c r="H744" s="4">
        <v>0</v>
      </c>
      <c r="I744" s="16">
        <f t="shared" si="44"/>
        <v>344873.76</v>
      </c>
      <c r="J744" s="4">
        <v>118027.55</v>
      </c>
      <c r="K744" s="4">
        <f>L744+M744</f>
        <v>118027.55</v>
      </c>
      <c r="L744" s="4">
        <v>0</v>
      </c>
      <c r="M744" s="4">
        <v>118027.55</v>
      </c>
      <c r="N744" s="4">
        <f t="shared" si="45"/>
        <v>0</v>
      </c>
      <c r="O744" s="4">
        <f t="shared" si="46"/>
        <v>226846.21000000002</v>
      </c>
      <c r="P744" s="16">
        <f t="shared" si="47"/>
        <v>226846.21000000002</v>
      </c>
    </row>
    <row r="745" spans="1:16" hidden="1" outlineLevel="2" x14ac:dyDescent="0.25">
      <c r="A745" s="1" t="str">
        <f>MID(E745,1,1)</f>
        <v>2</v>
      </c>
      <c r="C745" s="2" t="s">
        <v>789</v>
      </c>
      <c r="D745" s="2" t="s">
        <v>502</v>
      </c>
      <c r="E745" s="2" t="s">
        <v>78</v>
      </c>
      <c r="F745" s="3" t="s">
        <v>799</v>
      </c>
      <c r="G745" s="4">
        <v>468701.35</v>
      </c>
      <c r="H745" s="4">
        <v>0</v>
      </c>
      <c r="I745" s="16">
        <f t="shared" si="44"/>
        <v>468701.35</v>
      </c>
      <c r="J745" s="4">
        <v>206641.55</v>
      </c>
      <c r="K745" s="4">
        <f>L745+M745</f>
        <v>182126.07999999999</v>
      </c>
      <c r="L745" s="4">
        <v>0</v>
      </c>
      <c r="M745" s="4">
        <v>182126.07999999999</v>
      </c>
      <c r="N745" s="4">
        <f t="shared" si="45"/>
        <v>24515.47</v>
      </c>
      <c r="O745" s="4">
        <f t="shared" si="46"/>
        <v>262059.8</v>
      </c>
      <c r="P745" s="16">
        <f t="shared" si="47"/>
        <v>262059.8</v>
      </c>
    </row>
    <row r="746" spans="1:16" hidden="1" outlineLevel="2" x14ac:dyDescent="0.25">
      <c r="A746" s="1" t="str">
        <f>MID(E746,1,1)</f>
        <v>2</v>
      </c>
      <c r="C746" s="2" t="s">
        <v>810</v>
      </c>
      <c r="D746" s="2" t="s">
        <v>415</v>
      </c>
      <c r="E746" s="2" t="s">
        <v>78</v>
      </c>
      <c r="F746" s="3" t="s">
        <v>837</v>
      </c>
      <c r="G746" s="4">
        <v>300000</v>
      </c>
      <c r="H746" s="4">
        <v>0</v>
      </c>
      <c r="I746" s="16">
        <f t="shared" si="44"/>
        <v>300000</v>
      </c>
      <c r="J746" s="4">
        <v>213356.21</v>
      </c>
      <c r="K746" s="4">
        <f>L746+M746</f>
        <v>213356.21</v>
      </c>
      <c r="L746" s="4">
        <v>0</v>
      </c>
      <c r="M746" s="4">
        <v>213356.21</v>
      </c>
      <c r="N746" s="4">
        <f t="shared" si="45"/>
        <v>0</v>
      </c>
      <c r="O746" s="4">
        <f t="shared" si="46"/>
        <v>86643.790000000008</v>
      </c>
      <c r="P746" s="16">
        <f t="shared" si="47"/>
        <v>86643.790000000008</v>
      </c>
    </row>
    <row r="747" spans="1:16" hidden="1" outlineLevel="2" x14ac:dyDescent="0.25">
      <c r="A747" s="1" t="str">
        <f>MID(E747,1,1)</f>
        <v>2</v>
      </c>
      <c r="C747" s="2" t="s">
        <v>810</v>
      </c>
      <c r="D747" s="2" t="s">
        <v>842</v>
      </c>
      <c r="E747" s="2" t="s">
        <v>78</v>
      </c>
      <c r="F747" s="3" t="s">
        <v>845</v>
      </c>
      <c r="G747" s="4">
        <v>16000</v>
      </c>
      <c r="H747" s="4">
        <v>0</v>
      </c>
      <c r="I747" s="16">
        <f t="shared" si="44"/>
        <v>16000</v>
      </c>
      <c r="J747" s="4">
        <v>4235</v>
      </c>
      <c r="K747" s="4">
        <f>L747+M747</f>
        <v>4235</v>
      </c>
      <c r="L747" s="4">
        <v>0</v>
      </c>
      <c r="M747" s="4">
        <v>4235</v>
      </c>
      <c r="N747" s="4">
        <f t="shared" si="45"/>
        <v>0</v>
      </c>
      <c r="O747" s="4">
        <f t="shared" si="46"/>
        <v>11765</v>
      </c>
      <c r="P747" s="16">
        <f t="shared" si="47"/>
        <v>11765</v>
      </c>
    </row>
    <row r="748" spans="1:16" hidden="1" outlineLevel="2" x14ac:dyDescent="0.25">
      <c r="A748" s="1" t="str">
        <f>MID(E748,1,1)</f>
        <v>2</v>
      </c>
      <c r="C748" s="2" t="s">
        <v>808</v>
      </c>
      <c r="D748" s="2" t="s">
        <v>257</v>
      </c>
      <c r="E748" s="2" t="s">
        <v>78</v>
      </c>
      <c r="F748" s="3" t="s">
        <v>869</v>
      </c>
      <c r="G748" s="4">
        <v>1411905.14</v>
      </c>
      <c r="H748" s="4">
        <v>0</v>
      </c>
      <c r="I748" s="16">
        <f t="shared" si="44"/>
        <v>1411905.14</v>
      </c>
      <c r="J748" s="4">
        <v>707761.58</v>
      </c>
      <c r="K748" s="4">
        <f>L748+M748</f>
        <v>707761.58</v>
      </c>
      <c r="L748" s="4">
        <v>0</v>
      </c>
      <c r="M748" s="4">
        <v>707761.58</v>
      </c>
      <c r="N748" s="4">
        <f t="shared" si="45"/>
        <v>0</v>
      </c>
      <c r="O748" s="4">
        <f t="shared" si="46"/>
        <v>704143.55999999994</v>
      </c>
      <c r="P748" s="16">
        <f t="shared" si="47"/>
        <v>704143.55999999994</v>
      </c>
    </row>
    <row r="749" spans="1:16" hidden="1" outlineLevel="2" x14ac:dyDescent="0.25">
      <c r="A749" s="1" t="str">
        <f>MID(E749,1,1)</f>
        <v>2</v>
      </c>
      <c r="C749" s="2" t="s">
        <v>922</v>
      </c>
      <c r="D749" s="2" t="s">
        <v>430</v>
      </c>
      <c r="E749" s="2" t="s">
        <v>78</v>
      </c>
      <c r="F749" s="3" t="s">
        <v>932</v>
      </c>
      <c r="G749" s="4">
        <v>556706.80000000005</v>
      </c>
      <c r="H749" s="4">
        <v>0</v>
      </c>
      <c r="I749" s="16">
        <f t="shared" si="44"/>
        <v>556706.80000000005</v>
      </c>
      <c r="J749" s="4">
        <v>128822.96</v>
      </c>
      <c r="K749" s="4">
        <f>L749+M749</f>
        <v>128822.96</v>
      </c>
      <c r="L749" s="4">
        <v>0</v>
      </c>
      <c r="M749" s="4">
        <v>128822.96</v>
      </c>
      <c r="N749" s="4">
        <f t="shared" si="45"/>
        <v>0</v>
      </c>
      <c r="O749" s="4">
        <f t="shared" si="46"/>
        <v>427883.84</v>
      </c>
      <c r="P749" s="16">
        <f t="shared" si="47"/>
        <v>427883.84</v>
      </c>
    </row>
    <row r="750" spans="1:16" hidden="1" outlineLevel="2" x14ac:dyDescent="0.25">
      <c r="A750" s="1" t="str">
        <f>MID(E750,1,1)</f>
        <v>2</v>
      </c>
      <c r="C750" s="2" t="s">
        <v>949</v>
      </c>
      <c r="D750" s="2" t="s">
        <v>971</v>
      </c>
      <c r="E750" s="2" t="s">
        <v>78</v>
      </c>
      <c r="F750" s="3" t="s">
        <v>973</v>
      </c>
      <c r="G750" s="4">
        <v>2600000</v>
      </c>
      <c r="H750" s="4">
        <v>0</v>
      </c>
      <c r="I750" s="16">
        <f t="shared" si="44"/>
        <v>2600000</v>
      </c>
      <c r="J750" s="4">
        <v>1265430.28</v>
      </c>
      <c r="K750" s="4">
        <f>L750+M750</f>
        <v>1050529.47</v>
      </c>
      <c r="L750" s="4">
        <v>0</v>
      </c>
      <c r="M750" s="4">
        <v>1050529.47</v>
      </c>
      <c r="N750" s="4">
        <f t="shared" si="45"/>
        <v>214900.81000000006</v>
      </c>
      <c r="O750" s="4">
        <f t="shared" si="46"/>
        <v>1334569.72</v>
      </c>
      <c r="P750" s="16">
        <f t="shared" si="47"/>
        <v>1334569.72</v>
      </c>
    </row>
    <row r="751" spans="1:16" hidden="1" outlineLevel="2" x14ac:dyDescent="0.25">
      <c r="A751" s="1" t="str">
        <f>MID(E751,1,1)</f>
        <v>2</v>
      </c>
      <c r="C751" s="2" t="s">
        <v>974</v>
      </c>
      <c r="D751" s="2" t="s">
        <v>975</v>
      </c>
      <c r="E751" s="2" t="s">
        <v>78</v>
      </c>
      <c r="F751" s="3" t="s">
        <v>991</v>
      </c>
      <c r="G751" s="4">
        <v>7078470.5899999999</v>
      </c>
      <c r="H751" s="4">
        <v>0</v>
      </c>
      <c r="I751" s="16">
        <f t="shared" si="44"/>
        <v>7078470.5899999999</v>
      </c>
      <c r="J751" s="4">
        <v>3993409.12</v>
      </c>
      <c r="K751" s="4">
        <f>L751+M751</f>
        <v>3973901.27</v>
      </c>
      <c r="L751" s="4">
        <v>0</v>
      </c>
      <c r="M751" s="4">
        <v>3973901.27</v>
      </c>
      <c r="N751" s="4">
        <f t="shared" si="45"/>
        <v>19507.850000000093</v>
      </c>
      <c r="O751" s="4">
        <f t="shared" si="46"/>
        <v>3085061.4699999997</v>
      </c>
      <c r="P751" s="16">
        <f t="shared" si="47"/>
        <v>3085061.4699999997</v>
      </c>
    </row>
    <row r="752" spans="1:16" hidden="1" outlineLevel="2" x14ac:dyDescent="0.25">
      <c r="A752" s="1" t="str">
        <f>MID(E752,1,1)</f>
        <v>2</v>
      </c>
      <c r="C752" s="2" t="s">
        <v>992</v>
      </c>
      <c r="D752" s="2" t="s">
        <v>993</v>
      </c>
      <c r="E752" s="2" t="s">
        <v>78</v>
      </c>
      <c r="F752" s="3" t="s">
        <v>997</v>
      </c>
      <c r="G752" s="4">
        <v>1904413.66</v>
      </c>
      <c r="H752" s="4">
        <v>0</v>
      </c>
      <c r="I752" s="16">
        <f t="shared" si="44"/>
        <v>1904413.66</v>
      </c>
      <c r="J752" s="4">
        <v>951352.94</v>
      </c>
      <c r="K752" s="4">
        <f>L752+M752</f>
        <v>950384.94</v>
      </c>
      <c r="L752" s="4">
        <v>0</v>
      </c>
      <c r="M752" s="4">
        <v>950384.94</v>
      </c>
      <c r="N752" s="4">
        <f t="shared" si="45"/>
        <v>968</v>
      </c>
      <c r="O752" s="4">
        <f t="shared" si="46"/>
        <v>953060.72</v>
      </c>
      <c r="P752" s="16">
        <f t="shared" si="47"/>
        <v>953060.72</v>
      </c>
    </row>
    <row r="753" spans="1:16" hidden="1" outlineLevel="2" x14ac:dyDescent="0.25">
      <c r="A753" s="1" t="str">
        <f>MID(E753,1,1)</f>
        <v>2</v>
      </c>
      <c r="C753" s="2" t="s">
        <v>751</v>
      </c>
      <c r="D753" s="2" t="s">
        <v>1017</v>
      </c>
      <c r="E753" s="2" t="s">
        <v>78</v>
      </c>
      <c r="F753" s="3" t="s">
        <v>1018</v>
      </c>
      <c r="G753" s="4">
        <v>0</v>
      </c>
      <c r="H753" s="4">
        <v>0</v>
      </c>
      <c r="I753" s="16">
        <f t="shared" si="44"/>
        <v>0</v>
      </c>
      <c r="J753" s="4">
        <v>0</v>
      </c>
      <c r="K753" s="4">
        <f>L753+M753</f>
        <v>0</v>
      </c>
      <c r="L753" s="4">
        <v>0</v>
      </c>
      <c r="M753" s="4">
        <v>0</v>
      </c>
      <c r="N753" s="4">
        <f t="shared" si="45"/>
        <v>0</v>
      </c>
      <c r="O753" s="4">
        <f t="shared" si="46"/>
        <v>0</v>
      </c>
      <c r="P753" s="16">
        <f t="shared" si="47"/>
        <v>0</v>
      </c>
    </row>
    <row r="754" spans="1:16" hidden="1" outlineLevel="2" x14ac:dyDescent="0.25">
      <c r="A754" s="1" t="str">
        <f>MID(E754,1,1)</f>
        <v>2</v>
      </c>
      <c r="C754" s="2" t="s">
        <v>1020</v>
      </c>
      <c r="D754" s="2" t="s">
        <v>257</v>
      </c>
      <c r="E754" s="2" t="s">
        <v>78</v>
      </c>
      <c r="F754" s="3" t="s">
        <v>1061</v>
      </c>
      <c r="G754" s="4">
        <v>1701275.7</v>
      </c>
      <c r="H754" s="4">
        <v>0</v>
      </c>
      <c r="I754" s="16">
        <f t="shared" si="44"/>
        <v>1701275.7</v>
      </c>
      <c r="J754" s="4">
        <v>837425.02</v>
      </c>
      <c r="K754" s="4">
        <f>L754+M754</f>
        <v>837425.02</v>
      </c>
      <c r="L754" s="4">
        <v>0</v>
      </c>
      <c r="M754" s="4">
        <v>837425.02</v>
      </c>
      <c r="N754" s="4">
        <f t="shared" si="45"/>
        <v>0</v>
      </c>
      <c r="O754" s="4">
        <f t="shared" si="46"/>
        <v>863850.67999999993</v>
      </c>
      <c r="P754" s="16">
        <f t="shared" si="47"/>
        <v>863850.67999999993</v>
      </c>
    </row>
    <row r="755" spans="1:16" hidden="1" outlineLevel="2" x14ac:dyDescent="0.25">
      <c r="A755" s="1" t="str">
        <f>MID(E755,1,1)</f>
        <v>2</v>
      </c>
      <c r="C755" s="2" t="s">
        <v>1020</v>
      </c>
      <c r="D755" s="2" t="s">
        <v>812</v>
      </c>
      <c r="E755" s="2" t="s">
        <v>78</v>
      </c>
      <c r="F755" s="3" t="s">
        <v>1067</v>
      </c>
      <c r="G755" s="4">
        <v>1381713.25</v>
      </c>
      <c r="H755" s="4">
        <v>0</v>
      </c>
      <c r="I755" s="16">
        <f t="shared" si="44"/>
        <v>1381713.25</v>
      </c>
      <c r="J755" s="4">
        <v>657730.31000000006</v>
      </c>
      <c r="K755" s="4">
        <f>L755+M755</f>
        <v>582866.68999999994</v>
      </c>
      <c r="L755" s="4">
        <v>0</v>
      </c>
      <c r="M755" s="4">
        <v>582866.68999999994</v>
      </c>
      <c r="N755" s="4">
        <f t="shared" si="45"/>
        <v>74863.620000000112</v>
      </c>
      <c r="O755" s="4">
        <f t="shared" si="46"/>
        <v>723982.94</v>
      </c>
      <c r="P755" s="16">
        <f t="shared" si="47"/>
        <v>723982.94</v>
      </c>
    </row>
    <row r="756" spans="1:16" hidden="1" outlineLevel="2" x14ac:dyDescent="0.25">
      <c r="A756" s="1" t="str">
        <f>MID(E756,1,1)</f>
        <v>2</v>
      </c>
      <c r="C756" s="2" t="s">
        <v>1020</v>
      </c>
      <c r="D756" s="2" t="s">
        <v>858</v>
      </c>
      <c r="E756" s="2" t="s">
        <v>78</v>
      </c>
      <c r="F756" s="3" t="s">
        <v>1073</v>
      </c>
      <c r="G756" s="4">
        <v>0</v>
      </c>
      <c r="H756" s="4">
        <v>0</v>
      </c>
      <c r="I756" s="16">
        <f t="shared" si="44"/>
        <v>0</v>
      </c>
      <c r="J756" s="4">
        <v>0</v>
      </c>
      <c r="K756" s="4">
        <f>L756+M756</f>
        <v>0</v>
      </c>
      <c r="L756" s="4">
        <v>0</v>
      </c>
      <c r="M756" s="4">
        <v>0</v>
      </c>
      <c r="N756" s="4">
        <f t="shared" si="45"/>
        <v>0</v>
      </c>
      <c r="O756" s="4">
        <f t="shared" si="46"/>
        <v>0</v>
      </c>
      <c r="P756" s="16">
        <f t="shared" si="47"/>
        <v>0</v>
      </c>
    </row>
    <row r="757" spans="1:16" hidden="1" outlineLevel="2" x14ac:dyDescent="0.25">
      <c r="A757" s="1" t="str">
        <f>MID(E757,1,1)</f>
        <v>2</v>
      </c>
      <c r="C757" s="2" t="s">
        <v>1074</v>
      </c>
      <c r="D757" s="2" t="s">
        <v>1075</v>
      </c>
      <c r="E757" s="2" t="s">
        <v>78</v>
      </c>
      <c r="F757" s="3" t="s">
        <v>1085</v>
      </c>
      <c r="G757" s="4">
        <v>92565.11</v>
      </c>
      <c r="H757" s="4">
        <v>0</v>
      </c>
      <c r="I757" s="16">
        <f t="shared" si="44"/>
        <v>92565.11</v>
      </c>
      <c r="J757" s="4">
        <v>0</v>
      </c>
      <c r="K757" s="4">
        <f>L757+M757</f>
        <v>0</v>
      </c>
      <c r="L757" s="4">
        <v>0</v>
      </c>
      <c r="M757" s="4">
        <v>0</v>
      </c>
      <c r="N757" s="4">
        <f t="shared" si="45"/>
        <v>0</v>
      </c>
      <c r="O757" s="4">
        <f t="shared" si="46"/>
        <v>92565.11</v>
      </c>
      <c r="P757" s="16">
        <f t="shared" si="47"/>
        <v>92565.11</v>
      </c>
    </row>
    <row r="758" spans="1:16" hidden="1" outlineLevel="2" x14ac:dyDescent="0.25">
      <c r="A758" s="1" t="str">
        <f>MID(E758,1,1)</f>
        <v>2</v>
      </c>
      <c r="C758" s="2" t="s">
        <v>1124</v>
      </c>
      <c r="D758" s="2" t="s">
        <v>502</v>
      </c>
      <c r="E758" s="2" t="s">
        <v>78</v>
      </c>
      <c r="F758" s="3" t="s">
        <v>1126</v>
      </c>
      <c r="G758" s="4">
        <v>45000</v>
      </c>
      <c r="H758" s="4">
        <v>0</v>
      </c>
      <c r="I758" s="16">
        <f t="shared" si="44"/>
        <v>45000</v>
      </c>
      <c r="J758" s="4">
        <v>0</v>
      </c>
      <c r="K758" s="4">
        <f>L758+M758</f>
        <v>0</v>
      </c>
      <c r="L758" s="4">
        <v>0</v>
      </c>
      <c r="M758" s="4">
        <v>0</v>
      </c>
      <c r="N758" s="4">
        <f t="shared" si="45"/>
        <v>0</v>
      </c>
      <c r="O758" s="4">
        <f t="shared" si="46"/>
        <v>45000</v>
      </c>
      <c r="P758" s="16">
        <f t="shared" si="47"/>
        <v>45000</v>
      </c>
    </row>
    <row r="759" spans="1:16" hidden="1" outlineLevel="2" x14ac:dyDescent="0.25">
      <c r="A759" s="1" t="str">
        <f>MID(E759,1,1)</f>
        <v>2</v>
      </c>
      <c r="C759" s="2" t="s">
        <v>1124</v>
      </c>
      <c r="D759" s="2" t="s">
        <v>9</v>
      </c>
      <c r="E759" s="2" t="s">
        <v>78</v>
      </c>
      <c r="F759" s="3" t="s">
        <v>1128</v>
      </c>
      <c r="G759" s="4">
        <v>0</v>
      </c>
      <c r="H759" s="4">
        <v>0</v>
      </c>
      <c r="I759" s="16">
        <f t="shared" si="44"/>
        <v>0</v>
      </c>
      <c r="J759" s="4">
        <v>7910.2</v>
      </c>
      <c r="K759" s="4">
        <f>L759+M759</f>
        <v>7910.2</v>
      </c>
      <c r="L759" s="4">
        <v>0</v>
      </c>
      <c r="M759" s="4">
        <v>7910.2</v>
      </c>
      <c r="N759" s="4">
        <f t="shared" si="45"/>
        <v>0</v>
      </c>
      <c r="O759" s="4">
        <f t="shared" si="46"/>
        <v>-7910.2</v>
      </c>
      <c r="P759" s="16">
        <f t="shared" si="47"/>
        <v>-7910.2</v>
      </c>
    </row>
    <row r="760" spans="1:16" hidden="1" outlineLevel="2" x14ac:dyDescent="0.25">
      <c r="A760" s="1" t="str">
        <f>MID(E760,1,1)</f>
        <v>2</v>
      </c>
      <c r="C760" s="2" t="s">
        <v>1124</v>
      </c>
      <c r="D760" s="2" t="s">
        <v>115</v>
      </c>
      <c r="E760" s="2" t="s">
        <v>78</v>
      </c>
      <c r="F760" s="3" t="s">
        <v>1126</v>
      </c>
      <c r="G760" s="4">
        <v>138436.38</v>
      </c>
      <c r="H760" s="4">
        <v>0</v>
      </c>
      <c r="I760" s="16">
        <f t="shared" si="44"/>
        <v>138436.38</v>
      </c>
      <c r="J760" s="4">
        <v>24539.29</v>
      </c>
      <c r="K760" s="4">
        <f>L760+M760</f>
        <v>24539.29</v>
      </c>
      <c r="L760" s="4">
        <v>0</v>
      </c>
      <c r="M760" s="4">
        <v>24539.29</v>
      </c>
      <c r="N760" s="4">
        <f t="shared" si="45"/>
        <v>0</v>
      </c>
      <c r="O760" s="4">
        <f t="shared" si="46"/>
        <v>113897.09</v>
      </c>
      <c r="P760" s="16">
        <f t="shared" si="47"/>
        <v>113897.09</v>
      </c>
    </row>
    <row r="761" spans="1:16" hidden="1" outlineLevel="2" x14ac:dyDescent="0.25">
      <c r="A761" s="1" t="str">
        <f>MID(E761,1,1)</f>
        <v>2</v>
      </c>
      <c r="C761" s="2" t="s">
        <v>1124</v>
      </c>
      <c r="D761" s="2" t="s">
        <v>671</v>
      </c>
      <c r="E761" s="2" t="s">
        <v>78</v>
      </c>
      <c r="F761" s="3" t="s">
        <v>1126</v>
      </c>
      <c r="G761" s="4">
        <v>0</v>
      </c>
      <c r="H761" s="4">
        <v>0</v>
      </c>
      <c r="I761" s="16">
        <f t="shared" si="44"/>
        <v>0</v>
      </c>
      <c r="J761" s="4">
        <v>0</v>
      </c>
      <c r="K761" s="4">
        <f>L761+M761</f>
        <v>0</v>
      </c>
      <c r="L761" s="4">
        <v>0</v>
      </c>
      <c r="M761" s="4">
        <v>0</v>
      </c>
      <c r="N761" s="4">
        <f t="shared" si="45"/>
        <v>0</v>
      </c>
      <c r="O761" s="4">
        <f t="shared" si="46"/>
        <v>0</v>
      </c>
      <c r="P761" s="16">
        <f t="shared" si="47"/>
        <v>0</v>
      </c>
    </row>
    <row r="762" spans="1:16" hidden="1" outlineLevel="2" x14ac:dyDescent="0.25">
      <c r="A762" s="1" t="str">
        <f>MID(E762,1,1)</f>
        <v>2</v>
      </c>
      <c r="C762" s="2" t="s">
        <v>1124</v>
      </c>
      <c r="D762" s="2" t="s">
        <v>1156</v>
      </c>
      <c r="E762" s="2" t="s">
        <v>78</v>
      </c>
      <c r="F762" s="3" t="s">
        <v>1126</v>
      </c>
      <c r="G762" s="4">
        <v>0</v>
      </c>
      <c r="H762" s="4">
        <v>0</v>
      </c>
      <c r="I762" s="16">
        <f t="shared" si="44"/>
        <v>0</v>
      </c>
      <c r="J762" s="4">
        <v>0</v>
      </c>
      <c r="K762" s="4">
        <f>L762+M762</f>
        <v>0</v>
      </c>
      <c r="L762" s="4">
        <v>0</v>
      </c>
      <c r="M762" s="4">
        <v>0</v>
      </c>
      <c r="N762" s="4">
        <f t="shared" si="45"/>
        <v>0</v>
      </c>
      <c r="O762" s="4">
        <f t="shared" si="46"/>
        <v>0</v>
      </c>
      <c r="P762" s="16">
        <f t="shared" si="47"/>
        <v>0</v>
      </c>
    </row>
    <row r="763" spans="1:16" hidden="1" outlineLevel="2" x14ac:dyDescent="0.25">
      <c r="A763" s="1" t="str">
        <f>MID(E763,1,1)</f>
        <v>2</v>
      </c>
      <c r="C763" s="2" t="s">
        <v>1124</v>
      </c>
      <c r="D763" s="2" t="s">
        <v>1157</v>
      </c>
      <c r="E763" s="2" t="s">
        <v>78</v>
      </c>
      <c r="F763" s="3" t="s">
        <v>1126</v>
      </c>
      <c r="G763" s="4">
        <v>23906.85</v>
      </c>
      <c r="H763" s="4">
        <v>0</v>
      </c>
      <c r="I763" s="16">
        <f t="shared" si="44"/>
        <v>23906.85</v>
      </c>
      <c r="J763" s="4">
        <v>0</v>
      </c>
      <c r="K763" s="4">
        <f>L763+M763</f>
        <v>0</v>
      </c>
      <c r="L763" s="4">
        <v>0</v>
      </c>
      <c r="M763" s="4">
        <v>0</v>
      </c>
      <c r="N763" s="4">
        <f t="shared" si="45"/>
        <v>0</v>
      </c>
      <c r="O763" s="4">
        <f t="shared" si="46"/>
        <v>23906.85</v>
      </c>
      <c r="P763" s="16">
        <f t="shared" si="47"/>
        <v>23906.85</v>
      </c>
    </row>
    <row r="764" spans="1:16" hidden="1" outlineLevel="2" x14ac:dyDescent="0.25">
      <c r="A764" s="1" t="str">
        <f>MID(E764,1,1)</f>
        <v>2</v>
      </c>
      <c r="C764" s="2" t="s">
        <v>8</v>
      </c>
      <c r="D764" s="2" t="s">
        <v>12</v>
      </c>
      <c r="E764" s="2" t="s">
        <v>29</v>
      </c>
      <c r="F764" s="3" t="s">
        <v>30</v>
      </c>
      <c r="G764" s="4">
        <v>2500</v>
      </c>
      <c r="H764" s="4">
        <v>0</v>
      </c>
      <c r="I764" s="16">
        <f t="shared" si="44"/>
        <v>2500</v>
      </c>
      <c r="J764" s="4">
        <v>1032.9100000000001</v>
      </c>
      <c r="K764" s="4">
        <f>L764+M764</f>
        <v>1032.9100000000001</v>
      </c>
      <c r="L764" s="4">
        <v>0</v>
      </c>
      <c r="M764" s="4">
        <v>1032.9100000000001</v>
      </c>
      <c r="N764" s="4">
        <f t="shared" si="45"/>
        <v>0</v>
      </c>
      <c r="O764" s="4">
        <f t="shared" si="46"/>
        <v>1467.09</v>
      </c>
      <c r="P764" s="16">
        <f t="shared" si="47"/>
        <v>1467.09</v>
      </c>
    </row>
    <row r="765" spans="1:16" hidden="1" outlineLevel="2" x14ac:dyDescent="0.25">
      <c r="A765" s="1" t="str">
        <f>MID(E765,1,1)</f>
        <v>2</v>
      </c>
      <c r="C765" s="2" t="s">
        <v>74</v>
      </c>
      <c r="D765" s="2" t="s">
        <v>39</v>
      </c>
      <c r="E765" s="2" t="s">
        <v>383</v>
      </c>
      <c r="F765" s="3" t="s">
        <v>384</v>
      </c>
      <c r="G765" s="4">
        <v>0</v>
      </c>
      <c r="H765" s="4">
        <v>0</v>
      </c>
      <c r="I765" s="16">
        <f t="shared" si="44"/>
        <v>0</v>
      </c>
      <c r="J765" s="4">
        <v>308</v>
      </c>
      <c r="K765" s="4">
        <f>L765+M765</f>
        <v>308</v>
      </c>
      <c r="L765" s="4">
        <v>0</v>
      </c>
      <c r="M765" s="4">
        <v>308</v>
      </c>
      <c r="N765" s="4">
        <f t="shared" si="45"/>
        <v>0</v>
      </c>
      <c r="O765" s="4">
        <f t="shared" si="46"/>
        <v>-308</v>
      </c>
      <c r="P765" s="16">
        <f t="shared" si="47"/>
        <v>-308</v>
      </c>
    </row>
    <row r="766" spans="1:16" hidden="1" outlineLevel="2" x14ac:dyDescent="0.25">
      <c r="A766" s="1" t="str">
        <f>MID(E766,1,1)</f>
        <v>2</v>
      </c>
      <c r="C766" s="2" t="s">
        <v>74</v>
      </c>
      <c r="D766" s="2" t="s">
        <v>39</v>
      </c>
      <c r="E766" s="2" t="s">
        <v>406</v>
      </c>
      <c r="F766" s="3" t="s">
        <v>407</v>
      </c>
      <c r="G766" s="4">
        <v>35000</v>
      </c>
      <c r="H766" s="4">
        <v>0</v>
      </c>
      <c r="I766" s="16">
        <f t="shared" si="44"/>
        <v>35000</v>
      </c>
      <c r="J766" s="4">
        <v>12293.68</v>
      </c>
      <c r="K766" s="4">
        <f>L766+M766</f>
        <v>12293.68</v>
      </c>
      <c r="L766" s="4">
        <v>0</v>
      </c>
      <c r="M766" s="4">
        <v>12293.68</v>
      </c>
      <c r="N766" s="4">
        <f t="shared" si="45"/>
        <v>0</v>
      </c>
      <c r="O766" s="4">
        <f t="shared" si="46"/>
        <v>22706.32</v>
      </c>
      <c r="P766" s="16">
        <f t="shared" si="47"/>
        <v>22706.32</v>
      </c>
    </row>
    <row r="767" spans="1:16" hidden="1" outlineLevel="2" x14ac:dyDescent="0.25">
      <c r="A767" s="1" t="str">
        <f>MID(E767,1,1)</f>
        <v>2</v>
      </c>
      <c r="C767" s="2" t="s">
        <v>8</v>
      </c>
      <c r="D767" s="2" t="s">
        <v>12</v>
      </c>
      <c r="E767" s="2" t="s">
        <v>31</v>
      </c>
      <c r="F767" s="3" t="s">
        <v>32</v>
      </c>
      <c r="G767" s="4">
        <v>2500</v>
      </c>
      <c r="H767" s="4">
        <v>0</v>
      </c>
      <c r="I767" s="16">
        <f t="shared" si="44"/>
        <v>2500</v>
      </c>
      <c r="J767" s="4">
        <v>1507.97</v>
      </c>
      <c r="K767" s="4">
        <f>L767+M767</f>
        <v>1313.73</v>
      </c>
      <c r="L767" s="4">
        <v>0</v>
      </c>
      <c r="M767" s="4">
        <v>1313.73</v>
      </c>
      <c r="N767" s="4">
        <f t="shared" si="45"/>
        <v>194.24</v>
      </c>
      <c r="O767" s="4">
        <f t="shared" si="46"/>
        <v>992.03</v>
      </c>
      <c r="P767" s="16">
        <f t="shared" si="47"/>
        <v>992.03</v>
      </c>
    </row>
    <row r="768" spans="1:16" hidden="1" outlineLevel="2" x14ac:dyDescent="0.25">
      <c r="A768" s="1" t="str">
        <f>MID(E768,1,1)</f>
        <v>2</v>
      </c>
      <c r="C768" s="2" t="s">
        <v>74</v>
      </c>
      <c r="D768" s="2" t="s">
        <v>39</v>
      </c>
      <c r="E768" s="2" t="s">
        <v>381</v>
      </c>
      <c r="F768" s="3" t="s">
        <v>382</v>
      </c>
      <c r="G768" s="4">
        <v>0</v>
      </c>
      <c r="H768" s="4">
        <v>0</v>
      </c>
      <c r="I768" s="16">
        <f t="shared" si="44"/>
        <v>0</v>
      </c>
      <c r="J768" s="4">
        <v>642.73</v>
      </c>
      <c r="K768" s="4">
        <f>L768+M768</f>
        <v>642.73</v>
      </c>
      <c r="L768" s="4">
        <v>0</v>
      </c>
      <c r="M768" s="4">
        <v>642.73</v>
      </c>
      <c r="N768" s="4">
        <f t="shared" si="45"/>
        <v>0</v>
      </c>
      <c r="O768" s="4">
        <f t="shared" si="46"/>
        <v>-642.73</v>
      </c>
      <c r="P768" s="16">
        <f t="shared" si="47"/>
        <v>-642.73</v>
      </c>
    </row>
    <row r="769" spans="1:16" hidden="1" outlineLevel="2" x14ac:dyDescent="0.25">
      <c r="A769" s="1" t="str">
        <f>MID(E769,1,1)</f>
        <v>2</v>
      </c>
      <c r="C769" s="2" t="s">
        <v>74</v>
      </c>
      <c r="D769" s="2" t="s">
        <v>39</v>
      </c>
      <c r="E769" s="2" t="s">
        <v>408</v>
      </c>
      <c r="F769" s="3" t="s">
        <v>409</v>
      </c>
      <c r="G769" s="4">
        <v>60000</v>
      </c>
      <c r="H769" s="4">
        <v>0</v>
      </c>
      <c r="I769" s="16">
        <f t="shared" si="44"/>
        <v>60000</v>
      </c>
      <c r="J769" s="4">
        <v>10578.41</v>
      </c>
      <c r="K769" s="4">
        <f>L769+M769</f>
        <v>10578.41</v>
      </c>
      <c r="L769" s="4">
        <v>0</v>
      </c>
      <c r="M769" s="4">
        <v>10578.41</v>
      </c>
      <c r="N769" s="4">
        <f t="shared" si="45"/>
        <v>0</v>
      </c>
      <c r="O769" s="4">
        <f t="shared" si="46"/>
        <v>49421.59</v>
      </c>
      <c r="P769" s="16">
        <f t="shared" si="47"/>
        <v>49421.59</v>
      </c>
    </row>
    <row r="770" spans="1:16" outlineLevel="1" collapsed="1" x14ac:dyDescent="0.25">
      <c r="A770" s="6" t="s">
        <v>1168</v>
      </c>
      <c r="B770" s="1" t="s">
        <v>1178</v>
      </c>
      <c r="F770" s="3"/>
      <c r="G770" s="4">
        <f>SUBTOTAL(9,G429:G769)</f>
        <v>86753890.599999994</v>
      </c>
      <c r="H770" s="4">
        <f>SUBTOTAL(9,H429:H769)</f>
        <v>220000</v>
      </c>
      <c r="I770" s="16">
        <f>SUBTOTAL(9,I429:I769)</f>
        <v>86533890.599999994</v>
      </c>
      <c r="J770" s="4">
        <f>SUBTOTAL(9,J429:J769)</f>
        <v>36821363.110000007</v>
      </c>
      <c r="K770" s="4">
        <f>SUBTOTAL(9,K429:K769)</f>
        <v>35729811.039999992</v>
      </c>
      <c r="L770" s="4">
        <f>SUBTOTAL(9,L429:L769)</f>
        <v>11011.900000000001</v>
      </c>
      <c r="M770" s="4">
        <f>SUBTOTAL(9,M429:M769)</f>
        <v>35718799.139999993</v>
      </c>
      <c r="N770" s="4">
        <f>SUBTOTAL(9,N429:N769)</f>
        <v>1102563.97</v>
      </c>
      <c r="O770" s="4">
        <f>SUBTOTAL(9,O429:O769)</f>
        <v>49932527.49000001</v>
      </c>
      <c r="P770" s="16">
        <f>SUBTOTAL(9,P429:P769)</f>
        <v>49712527.49000001</v>
      </c>
    </row>
    <row r="771" spans="1:16" hidden="1" outlineLevel="2" x14ac:dyDescent="0.25">
      <c r="A771" s="1" t="str">
        <f>MID(E771,1,1)</f>
        <v>3</v>
      </c>
      <c r="C771" s="2" t="s">
        <v>311</v>
      </c>
      <c r="D771" s="2" t="s">
        <v>312</v>
      </c>
      <c r="E771" s="2" t="s">
        <v>315</v>
      </c>
      <c r="F771" s="3" t="s">
        <v>316</v>
      </c>
      <c r="G771" s="4">
        <v>872431.95</v>
      </c>
      <c r="H771" s="4">
        <v>0</v>
      </c>
      <c r="I771" s="16">
        <f t="shared" si="44"/>
        <v>872431.95</v>
      </c>
      <c r="J771" s="4">
        <v>236537.7</v>
      </c>
      <c r="K771" s="4">
        <f>L771+M771</f>
        <v>236537.7</v>
      </c>
      <c r="L771" s="4">
        <v>0</v>
      </c>
      <c r="M771" s="4">
        <v>236537.7</v>
      </c>
      <c r="N771" s="4">
        <f t="shared" si="45"/>
        <v>0</v>
      </c>
      <c r="O771" s="4">
        <f t="shared" si="46"/>
        <v>635894.25</v>
      </c>
      <c r="P771" s="16">
        <f t="shared" si="47"/>
        <v>635894.25</v>
      </c>
    </row>
    <row r="772" spans="1:16" hidden="1" outlineLevel="2" x14ac:dyDescent="0.25">
      <c r="A772" s="1" t="str">
        <f>MID(E772,1,1)</f>
        <v>3</v>
      </c>
      <c r="C772" s="2" t="s">
        <v>311</v>
      </c>
      <c r="D772" s="2" t="s">
        <v>312</v>
      </c>
      <c r="E772" s="2" t="s">
        <v>313</v>
      </c>
      <c r="F772" s="3" t="s">
        <v>314</v>
      </c>
      <c r="G772" s="4">
        <v>820019.57</v>
      </c>
      <c r="H772" s="4">
        <v>0</v>
      </c>
      <c r="I772" s="16">
        <f t="shared" si="44"/>
        <v>820019.57</v>
      </c>
      <c r="J772" s="4">
        <v>307998.99</v>
      </c>
      <c r="K772" s="4">
        <f>L772+M772</f>
        <v>307957.00999999995</v>
      </c>
      <c r="L772" s="4">
        <v>0.72</v>
      </c>
      <c r="M772" s="4">
        <v>307956.28999999998</v>
      </c>
      <c r="N772" s="4">
        <f t="shared" si="45"/>
        <v>42.700000000011642</v>
      </c>
      <c r="O772" s="4">
        <f t="shared" si="46"/>
        <v>512020.57999999996</v>
      </c>
      <c r="P772" s="16">
        <f t="shared" si="47"/>
        <v>512020.57999999996</v>
      </c>
    </row>
    <row r="773" spans="1:16" hidden="1" outlineLevel="2" x14ac:dyDescent="0.25">
      <c r="A773" s="1" t="str">
        <f>MID(E773,1,1)</f>
        <v>3</v>
      </c>
      <c r="C773" s="2" t="s">
        <v>311</v>
      </c>
      <c r="D773" s="2" t="s">
        <v>312</v>
      </c>
      <c r="E773" s="2" t="s">
        <v>317</v>
      </c>
      <c r="F773" s="3" t="s">
        <v>318</v>
      </c>
      <c r="G773" s="4">
        <v>761.08</v>
      </c>
      <c r="H773" s="4">
        <v>0</v>
      </c>
      <c r="I773" s="16">
        <f t="shared" ref="I773:I837" si="48">G773-H773</f>
        <v>761.08</v>
      </c>
      <c r="J773" s="4">
        <v>2001.39</v>
      </c>
      <c r="K773" s="4">
        <f>L773+M773</f>
        <v>2001.39</v>
      </c>
      <c r="L773" s="4">
        <v>0</v>
      </c>
      <c r="M773" s="4">
        <v>2001.39</v>
      </c>
      <c r="N773" s="4">
        <f t="shared" ref="N773:N837" si="49">J773-M773</f>
        <v>0</v>
      </c>
      <c r="O773" s="4">
        <f t="shared" ref="O773:O837" si="50">G773-J773</f>
        <v>-1240.31</v>
      </c>
      <c r="P773" s="16">
        <f t="shared" ref="P773:P837" si="51">I773-J773</f>
        <v>-1240.31</v>
      </c>
    </row>
    <row r="774" spans="1:16" outlineLevel="1" collapsed="1" x14ac:dyDescent="0.25">
      <c r="A774" s="6" t="s">
        <v>1169</v>
      </c>
      <c r="B774" s="1" t="s">
        <v>1179</v>
      </c>
      <c r="F774" s="3"/>
      <c r="G774" s="4">
        <f>SUBTOTAL(9,G771:G773)</f>
        <v>1693212.6</v>
      </c>
      <c r="H774" s="4">
        <f>SUBTOTAL(9,H771:H773)</f>
        <v>0</v>
      </c>
      <c r="I774" s="16">
        <f>SUBTOTAL(9,I771:I773)</f>
        <v>1693212.6</v>
      </c>
      <c r="J774" s="4">
        <f>SUBTOTAL(9,J771:J773)</f>
        <v>546538.07999999996</v>
      </c>
      <c r="K774" s="4">
        <f>SUBTOTAL(9,K771:K773)</f>
        <v>546496.1</v>
      </c>
      <c r="L774" s="4">
        <f>SUBTOTAL(9,L771:L773)</f>
        <v>0.72</v>
      </c>
      <c r="M774" s="4">
        <f>SUBTOTAL(9,M771:M773)</f>
        <v>546495.38</v>
      </c>
      <c r="N774" s="4">
        <f>SUBTOTAL(9,N771:N773)</f>
        <v>42.700000000011642</v>
      </c>
      <c r="O774" s="4">
        <f>SUBTOTAL(9,O771:O773)</f>
        <v>1146674.52</v>
      </c>
      <c r="P774" s="16">
        <f>SUBTOTAL(9,P771:P773)</f>
        <v>1146674.52</v>
      </c>
    </row>
    <row r="775" spans="1:16" hidden="1" outlineLevel="2" x14ac:dyDescent="0.25">
      <c r="A775" s="1" t="str">
        <f>MID(E775,1,1)</f>
        <v>4</v>
      </c>
      <c r="C775" s="2" t="s">
        <v>804</v>
      </c>
      <c r="D775" s="2" t="s">
        <v>367</v>
      </c>
      <c r="E775" s="2" t="s">
        <v>629</v>
      </c>
      <c r="F775" s="3" t="s">
        <v>805</v>
      </c>
      <c r="G775" s="4">
        <v>2433.9</v>
      </c>
      <c r="H775" s="4">
        <v>0</v>
      </c>
      <c r="I775" s="16">
        <f t="shared" si="48"/>
        <v>2433.9</v>
      </c>
      <c r="J775" s="4">
        <v>700</v>
      </c>
      <c r="K775" s="4">
        <f>L775+M775</f>
        <v>700</v>
      </c>
      <c r="L775" s="4">
        <v>0</v>
      </c>
      <c r="M775" s="4">
        <v>700</v>
      </c>
      <c r="N775" s="4">
        <f t="shared" si="49"/>
        <v>0</v>
      </c>
      <c r="O775" s="4">
        <f t="shared" si="50"/>
        <v>1733.9</v>
      </c>
      <c r="P775" s="16">
        <f t="shared" si="51"/>
        <v>1733.9</v>
      </c>
    </row>
    <row r="776" spans="1:16" hidden="1" outlineLevel="2" x14ac:dyDescent="0.25">
      <c r="A776" s="1" t="str">
        <f>MID(E776,1,1)</f>
        <v>4</v>
      </c>
      <c r="C776" s="2" t="s">
        <v>804</v>
      </c>
      <c r="D776" s="2" t="s">
        <v>806</v>
      </c>
      <c r="E776" s="2" t="s">
        <v>629</v>
      </c>
      <c r="F776" s="3" t="s">
        <v>805</v>
      </c>
      <c r="G776" s="4">
        <v>1351418.43</v>
      </c>
      <c r="H776" s="4">
        <v>0</v>
      </c>
      <c r="I776" s="16">
        <f t="shared" si="48"/>
        <v>1351418.43</v>
      </c>
      <c r="J776" s="4">
        <v>441000</v>
      </c>
      <c r="K776" s="4">
        <f>L776+M776</f>
        <v>441000</v>
      </c>
      <c r="L776" s="4">
        <v>0</v>
      </c>
      <c r="M776" s="4">
        <v>441000</v>
      </c>
      <c r="N776" s="4">
        <f t="shared" si="49"/>
        <v>0</v>
      </c>
      <c r="O776" s="4">
        <f t="shared" si="50"/>
        <v>910418.42999999993</v>
      </c>
      <c r="P776" s="16">
        <f t="shared" si="51"/>
        <v>910418.42999999993</v>
      </c>
    </row>
    <row r="777" spans="1:16" hidden="1" outlineLevel="2" x14ac:dyDescent="0.25">
      <c r="A777" s="1" t="str">
        <f>MID(E777,1,1)</f>
        <v>4</v>
      </c>
      <c r="C777" s="2" t="s">
        <v>804</v>
      </c>
      <c r="D777" s="2" t="s">
        <v>321</v>
      </c>
      <c r="E777" s="2" t="s">
        <v>629</v>
      </c>
      <c r="F777" s="3" t="s">
        <v>807</v>
      </c>
      <c r="G777" s="4">
        <v>388007.5</v>
      </c>
      <c r="H777" s="4">
        <v>0</v>
      </c>
      <c r="I777" s="16">
        <f t="shared" si="48"/>
        <v>388007.5</v>
      </c>
      <c r="J777" s="4">
        <v>133000</v>
      </c>
      <c r="K777" s="4">
        <f>L777+M777</f>
        <v>133000</v>
      </c>
      <c r="L777" s="4">
        <v>0</v>
      </c>
      <c r="M777" s="4">
        <v>133000</v>
      </c>
      <c r="N777" s="4">
        <f t="shared" si="49"/>
        <v>0</v>
      </c>
      <c r="O777" s="4">
        <f t="shared" si="50"/>
        <v>255007.5</v>
      </c>
      <c r="P777" s="16">
        <f t="shared" si="51"/>
        <v>255007.5</v>
      </c>
    </row>
    <row r="778" spans="1:16" hidden="1" outlineLevel="2" x14ac:dyDescent="0.25">
      <c r="A778" s="1" t="str">
        <f>MID(E778,1,1)</f>
        <v>4</v>
      </c>
      <c r="C778" s="2" t="s">
        <v>804</v>
      </c>
      <c r="D778" s="2" t="s">
        <v>9</v>
      </c>
      <c r="E778" s="2" t="s">
        <v>629</v>
      </c>
      <c r="F778" s="3" t="s">
        <v>805</v>
      </c>
      <c r="G778" s="4">
        <v>8656664.9199999999</v>
      </c>
      <c r="H778" s="4">
        <v>0</v>
      </c>
      <c r="I778" s="16">
        <f t="shared" si="48"/>
        <v>8656664.9199999999</v>
      </c>
      <c r="J778" s="4">
        <v>6079500</v>
      </c>
      <c r="K778" s="4">
        <f>L778+M778</f>
        <v>6079500</v>
      </c>
      <c r="L778" s="4">
        <v>0</v>
      </c>
      <c r="M778" s="4">
        <v>6079500</v>
      </c>
      <c r="N778" s="4">
        <f t="shared" si="49"/>
        <v>0</v>
      </c>
      <c r="O778" s="4">
        <f t="shared" si="50"/>
        <v>2577164.92</v>
      </c>
      <c r="P778" s="16">
        <f t="shared" si="51"/>
        <v>2577164.92</v>
      </c>
    </row>
    <row r="779" spans="1:16" hidden="1" outlineLevel="2" x14ac:dyDescent="0.25">
      <c r="A779" s="1" t="str">
        <f>MID(E779,1,1)</f>
        <v>4</v>
      </c>
      <c r="C779" s="2" t="s">
        <v>804</v>
      </c>
      <c r="D779" s="2" t="s">
        <v>809</v>
      </c>
      <c r="E779" s="2" t="s">
        <v>629</v>
      </c>
      <c r="F779" s="3" t="s">
        <v>805</v>
      </c>
      <c r="G779" s="4">
        <v>2415000</v>
      </c>
      <c r="H779" s="4">
        <v>0</v>
      </c>
      <c r="I779" s="16">
        <f t="shared" si="48"/>
        <v>2415000</v>
      </c>
      <c r="J779" s="4">
        <v>345800</v>
      </c>
      <c r="K779" s="4">
        <f>L779+M779</f>
        <v>345800</v>
      </c>
      <c r="L779" s="4">
        <v>0</v>
      </c>
      <c r="M779" s="4">
        <v>345800</v>
      </c>
      <c r="N779" s="4">
        <f t="shared" si="49"/>
        <v>0</v>
      </c>
      <c r="O779" s="4">
        <f t="shared" si="50"/>
        <v>2069200</v>
      </c>
      <c r="P779" s="16">
        <f t="shared" si="51"/>
        <v>2069200</v>
      </c>
    </row>
    <row r="780" spans="1:16" hidden="1" outlineLevel="2" x14ac:dyDescent="0.25">
      <c r="A780" s="1" t="str">
        <f>MID(E780,1,1)</f>
        <v>4</v>
      </c>
      <c r="C780" s="2" t="s">
        <v>804</v>
      </c>
      <c r="D780" s="2" t="s">
        <v>324</v>
      </c>
      <c r="E780" s="2" t="s">
        <v>629</v>
      </c>
      <c r="F780" s="3" t="s">
        <v>805</v>
      </c>
      <c r="G780" s="4">
        <v>140345.25</v>
      </c>
      <c r="H780" s="4">
        <v>0</v>
      </c>
      <c r="I780" s="16">
        <f t="shared" si="48"/>
        <v>140345.25</v>
      </c>
      <c r="J780" s="4">
        <v>0</v>
      </c>
      <c r="K780" s="4">
        <f>L780+M780</f>
        <v>0</v>
      </c>
      <c r="L780" s="4">
        <v>0</v>
      </c>
      <c r="M780" s="4">
        <v>0</v>
      </c>
      <c r="N780" s="4">
        <f t="shared" si="49"/>
        <v>0</v>
      </c>
      <c r="O780" s="4">
        <f t="shared" si="50"/>
        <v>140345.25</v>
      </c>
      <c r="P780" s="16">
        <f t="shared" si="51"/>
        <v>140345.25</v>
      </c>
    </row>
    <row r="781" spans="1:16" hidden="1" outlineLevel="2" x14ac:dyDescent="0.25">
      <c r="A781" s="1" t="str">
        <f>MID(E781,1,1)</f>
        <v>4</v>
      </c>
      <c r="C781" s="2" t="s">
        <v>311</v>
      </c>
      <c r="D781" s="2" t="s">
        <v>321</v>
      </c>
      <c r="E781" s="2" t="s">
        <v>322</v>
      </c>
      <c r="F781" s="3" t="s">
        <v>323</v>
      </c>
      <c r="G781" s="4">
        <v>701813</v>
      </c>
      <c r="H781" s="4">
        <v>0</v>
      </c>
      <c r="I781" s="16">
        <f t="shared" si="48"/>
        <v>701813</v>
      </c>
      <c r="J781" s="4">
        <v>322308.33</v>
      </c>
      <c r="K781" s="4">
        <f>L781+M781</f>
        <v>322308.33</v>
      </c>
      <c r="L781" s="4">
        <v>0</v>
      </c>
      <c r="M781" s="4">
        <v>322308.33</v>
      </c>
      <c r="N781" s="4">
        <f t="shared" si="49"/>
        <v>0</v>
      </c>
      <c r="O781" s="4">
        <f t="shared" si="50"/>
        <v>379504.67</v>
      </c>
      <c r="P781" s="16">
        <f t="shared" si="51"/>
        <v>379504.67</v>
      </c>
    </row>
    <row r="782" spans="1:16" hidden="1" outlineLevel="2" x14ac:dyDescent="0.25">
      <c r="A782" s="1" t="str">
        <f>MID(E782,1,1)</f>
        <v>4</v>
      </c>
      <c r="C782" s="2" t="s">
        <v>804</v>
      </c>
      <c r="D782" s="2" t="s">
        <v>321</v>
      </c>
      <c r="E782" s="2" t="s">
        <v>322</v>
      </c>
      <c r="F782" s="3" t="s">
        <v>323</v>
      </c>
      <c r="G782" s="4">
        <v>0</v>
      </c>
      <c r="H782" s="4">
        <v>0</v>
      </c>
      <c r="I782" s="16">
        <f t="shared" si="48"/>
        <v>0</v>
      </c>
      <c r="J782" s="4">
        <v>0</v>
      </c>
      <c r="K782" s="4">
        <f>L782+M782</f>
        <v>0</v>
      </c>
      <c r="L782" s="4">
        <v>0</v>
      </c>
      <c r="M782" s="4">
        <v>0</v>
      </c>
      <c r="N782" s="4">
        <f t="shared" si="49"/>
        <v>0</v>
      </c>
      <c r="O782" s="4">
        <f t="shared" si="50"/>
        <v>0</v>
      </c>
      <c r="P782" s="16">
        <f t="shared" si="51"/>
        <v>0</v>
      </c>
    </row>
    <row r="783" spans="1:16" hidden="1" outlineLevel="2" x14ac:dyDescent="0.25">
      <c r="A783" s="1" t="str">
        <f>MID(E783,1,1)</f>
        <v>4</v>
      </c>
      <c r="C783" s="2" t="s">
        <v>8</v>
      </c>
      <c r="D783" s="2" t="s">
        <v>12</v>
      </c>
      <c r="E783" s="2" t="s">
        <v>33</v>
      </c>
      <c r="F783" s="3" t="s">
        <v>34</v>
      </c>
      <c r="G783" s="4">
        <v>0</v>
      </c>
      <c r="H783" s="4">
        <v>0</v>
      </c>
      <c r="I783" s="16">
        <f t="shared" si="48"/>
        <v>0</v>
      </c>
      <c r="J783" s="4">
        <v>0</v>
      </c>
      <c r="K783" s="4">
        <f>L783+M783</f>
        <v>0</v>
      </c>
      <c r="L783" s="4">
        <v>0</v>
      </c>
      <c r="M783" s="4">
        <v>0</v>
      </c>
      <c r="N783" s="4">
        <f t="shared" si="49"/>
        <v>0</v>
      </c>
      <c r="O783" s="4">
        <f t="shared" si="50"/>
        <v>0</v>
      </c>
      <c r="P783" s="16">
        <f t="shared" si="51"/>
        <v>0</v>
      </c>
    </row>
    <row r="784" spans="1:16" hidden="1" outlineLevel="2" x14ac:dyDescent="0.25">
      <c r="A784" s="1" t="str">
        <f>MID(E784,1,1)</f>
        <v>4</v>
      </c>
      <c r="C784" s="2" t="s">
        <v>228</v>
      </c>
      <c r="D784" s="2" t="s">
        <v>229</v>
      </c>
      <c r="E784" s="2" t="s">
        <v>33</v>
      </c>
      <c r="F784" s="3" t="s">
        <v>251</v>
      </c>
      <c r="G784" s="4">
        <v>0</v>
      </c>
      <c r="H784" s="4">
        <v>0</v>
      </c>
      <c r="I784" s="16">
        <f t="shared" si="48"/>
        <v>0</v>
      </c>
      <c r="J784" s="4">
        <v>0</v>
      </c>
      <c r="K784" s="4">
        <f>L784+M784</f>
        <v>0</v>
      </c>
      <c r="L784" s="4">
        <v>0</v>
      </c>
      <c r="M784" s="4">
        <v>0</v>
      </c>
      <c r="N784" s="4">
        <f t="shared" si="49"/>
        <v>0</v>
      </c>
      <c r="O784" s="4">
        <f t="shared" si="50"/>
        <v>0</v>
      </c>
      <c r="P784" s="16">
        <f t="shared" si="51"/>
        <v>0</v>
      </c>
    </row>
    <row r="785" spans="1:16" hidden="1" outlineLevel="2" x14ac:dyDescent="0.25">
      <c r="A785" s="1" t="str">
        <f>MID(E785,1,1)</f>
        <v>4</v>
      </c>
      <c r="C785" s="2" t="s">
        <v>789</v>
      </c>
      <c r="D785" s="2" t="s">
        <v>502</v>
      </c>
      <c r="E785" s="2" t="s">
        <v>33</v>
      </c>
      <c r="F785" s="3" t="s">
        <v>800</v>
      </c>
      <c r="G785" s="4">
        <v>0</v>
      </c>
      <c r="H785" s="4">
        <v>0</v>
      </c>
      <c r="I785" s="16">
        <f t="shared" si="48"/>
        <v>0</v>
      </c>
      <c r="J785" s="4">
        <v>0</v>
      </c>
      <c r="K785" s="4">
        <f>L785+M785</f>
        <v>0</v>
      </c>
      <c r="L785" s="4">
        <v>0</v>
      </c>
      <c r="M785" s="4">
        <v>0</v>
      </c>
      <c r="N785" s="4">
        <f t="shared" si="49"/>
        <v>0</v>
      </c>
      <c r="O785" s="4">
        <f t="shared" si="50"/>
        <v>0</v>
      </c>
      <c r="P785" s="16">
        <f t="shared" si="51"/>
        <v>0</v>
      </c>
    </row>
    <row r="786" spans="1:16" hidden="1" outlineLevel="2" x14ac:dyDescent="0.25">
      <c r="A786" s="1" t="str">
        <f>MID(E786,1,1)</f>
        <v>4</v>
      </c>
      <c r="C786" s="2" t="s">
        <v>810</v>
      </c>
      <c r="D786" s="2" t="s">
        <v>861</v>
      </c>
      <c r="E786" s="2" t="s">
        <v>33</v>
      </c>
      <c r="F786" s="3" t="s">
        <v>864</v>
      </c>
      <c r="G786" s="4">
        <v>0</v>
      </c>
      <c r="H786" s="4">
        <v>0</v>
      </c>
      <c r="I786" s="16">
        <f t="shared" si="48"/>
        <v>0</v>
      </c>
      <c r="J786" s="4">
        <v>0</v>
      </c>
      <c r="K786" s="4">
        <f>L786+M786</f>
        <v>0</v>
      </c>
      <c r="L786" s="4">
        <v>0</v>
      </c>
      <c r="M786" s="4">
        <v>0</v>
      </c>
      <c r="N786" s="4">
        <f t="shared" si="49"/>
        <v>0</v>
      </c>
      <c r="O786" s="4">
        <f t="shared" si="50"/>
        <v>0</v>
      </c>
      <c r="P786" s="16">
        <f t="shared" si="51"/>
        <v>0</v>
      </c>
    </row>
    <row r="787" spans="1:16" hidden="1" outlineLevel="2" x14ac:dyDescent="0.25">
      <c r="A787" s="1" t="str">
        <f>MID(E787,1,1)</f>
        <v>4</v>
      </c>
      <c r="C787" s="2" t="s">
        <v>1124</v>
      </c>
      <c r="D787" s="2" t="s">
        <v>39</v>
      </c>
      <c r="E787" s="2" t="s">
        <v>33</v>
      </c>
      <c r="F787" s="3" t="s">
        <v>1146</v>
      </c>
      <c r="G787" s="4">
        <v>0</v>
      </c>
      <c r="H787" s="4">
        <v>0</v>
      </c>
      <c r="I787" s="16">
        <f t="shared" si="48"/>
        <v>0</v>
      </c>
      <c r="J787" s="4">
        <v>0</v>
      </c>
      <c r="K787" s="4">
        <f>L787+M787</f>
        <v>0</v>
      </c>
      <c r="L787" s="4">
        <v>0</v>
      </c>
      <c r="M787" s="4">
        <v>0</v>
      </c>
      <c r="N787" s="4">
        <f t="shared" si="49"/>
        <v>0</v>
      </c>
      <c r="O787" s="4">
        <f t="shared" si="50"/>
        <v>0</v>
      </c>
      <c r="P787" s="16">
        <f t="shared" si="51"/>
        <v>0</v>
      </c>
    </row>
    <row r="788" spans="1:16" hidden="1" outlineLevel="2" x14ac:dyDescent="0.25">
      <c r="A788" s="1" t="str">
        <f>MID(E788,1,1)</f>
        <v>4</v>
      </c>
      <c r="C788" s="2" t="s">
        <v>629</v>
      </c>
      <c r="D788" s="2" t="s">
        <v>671</v>
      </c>
      <c r="E788" s="2" t="s">
        <v>678</v>
      </c>
      <c r="F788" s="3" t="s">
        <v>679</v>
      </c>
      <c r="G788" s="4">
        <v>70000</v>
      </c>
      <c r="H788" s="4">
        <v>0</v>
      </c>
      <c r="I788" s="16">
        <f t="shared" si="48"/>
        <v>70000</v>
      </c>
      <c r="J788" s="4">
        <v>46602.74</v>
      </c>
      <c r="K788" s="4">
        <f>L788+M788</f>
        <v>46602.74</v>
      </c>
      <c r="L788" s="4">
        <v>0</v>
      </c>
      <c r="M788" s="4">
        <v>46602.74</v>
      </c>
      <c r="N788" s="4">
        <f t="shared" si="49"/>
        <v>0</v>
      </c>
      <c r="O788" s="4">
        <f t="shared" si="50"/>
        <v>23397.260000000002</v>
      </c>
      <c r="P788" s="16">
        <f t="shared" si="51"/>
        <v>23397.260000000002</v>
      </c>
    </row>
    <row r="789" spans="1:16" hidden="1" outlineLevel="2" x14ac:dyDescent="0.25">
      <c r="A789" s="1" t="str">
        <f>MID(E789,1,1)</f>
        <v>4</v>
      </c>
      <c r="C789" s="2" t="s">
        <v>704</v>
      </c>
      <c r="D789" s="2" t="s">
        <v>719</v>
      </c>
      <c r="E789" s="2" t="s">
        <v>678</v>
      </c>
      <c r="F789" s="3" t="s">
        <v>731</v>
      </c>
      <c r="G789" s="4">
        <v>322237.92</v>
      </c>
      <c r="H789" s="4">
        <v>0</v>
      </c>
      <c r="I789" s="16">
        <f t="shared" si="48"/>
        <v>322237.92</v>
      </c>
      <c r="J789" s="4">
        <v>145902.17000000001</v>
      </c>
      <c r="K789" s="4">
        <f>L789+M789</f>
        <v>161118.96000000002</v>
      </c>
      <c r="L789" s="4">
        <v>15216.79</v>
      </c>
      <c r="M789" s="4">
        <v>145902.17000000001</v>
      </c>
      <c r="N789" s="4">
        <f t="shared" si="49"/>
        <v>0</v>
      </c>
      <c r="O789" s="4">
        <f t="shared" si="50"/>
        <v>176335.74999999997</v>
      </c>
      <c r="P789" s="16">
        <f t="shared" si="51"/>
        <v>176335.74999999997</v>
      </c>
    </row>
    <row r="790" spans="1:16" hidden="1" outlineLevel="2" x14ac:dyDescent="0.25">
      <c r="A790" s="1" t="str">
        <f>MID(E790,1,1)</f>
        <v>4</v>
      </c>
      <c r="C790" s="2" t="s">
        <v>704</v>
      </c>
      <c r="D790" s="2" t="s">
        <v>736</v>
      </c>
      <c r="E790" s="2" t="s">
        <v>678</v>
      </c>
      <c r="F790" s="3" t="s">
        <v>731</v>
      </c>
      <c r="G790" s="4">
        <v>256230.36</v>
      </c>
      <c r="H790" s="4">
        <v>0</v>
      </c>
      <c r="I790" s="16">
        <f t="shared" si="48"/>
        <v>256230.36</v>
      </c>
      <c r="J790" s="4">
        <v>139440.4</v>
      </c>
      <c r="K790" s="4">
        <f>L790+M790</f>
        <v>139440.4</v>
      </c>
      <c r="L790" s="4">
        <v>0</v>
      </c>
      <c r="M790" s="4">
        <v>139440.4</v>
      </c>
      <c r="N790" s="4">
        <f t="shared" si="49"/>
        <v>0</v>
      </c>
      <c r="O790" s="4">
        <f t="shared" si="50"/>
        <v>116789.95999999999</v>
      </c>
      <c r="P790" s="16">
        <f t="shared" si="51"/>
        <v>116789.95999999999</v>
      </c>
    </row>
    <row r="791" spans="1:16" hidden="1" outlineLevel="2" x14ac:dyDescent="0.25">
      <c r="A791" s="1" t="str">
        <f>MID(E791,1,1)</f>
        <v>4</v>
      </c>
      <c r="C791" s="2" t="s">
        <v>751</v>
      </c>
      <c r="D791" s="2" t="s">
        <v>1017</v>
      </c>
      <c r="E791" s="2" t="s">
        <v>678</v>
      </c>
      <c r="F791" s="3" t="s">
        <v>1019</v>
      </c>
      <c r="G791" s="4">
        <v>10839961.300000001</v>
      </c>
      <c r="H791" s="4">
        <v>0</v>
      </c>
      <c r="I791" s="16">
        <f t="shared" si="48"/>
        <v>10839961.300000001</v>
      </c>
      <c r="J791" s="4">
        <v>5345158.5999999996</v>
      </c>
      <c r="K791" s="4">
        <f>L791+M791</f>
        <v>4574159.82</v>
      </c>
      <c r="L791" s="4">
        <v>0</v>
      </c>
      <c r="M791" s="4">
        <v>4574159.82</v>
      </c>
      <c r="N791" s="4">
        <f t="shared" si="49"/>
        <v>770998.77999999933</v>
      </c>
      <c r="O791" s="4">
        <f t="shared" si="50"/>
        <v>5494802.7000000011</v>
      </c>
      <c r="P791" s="16">
        <f t="shared" si="51"/>
        <v>5494802.7000000011</v>
      </c>
    </row>
    <row r="792" spans="1:16" hidden="1" outlineLevel="2" x14ac:dyDescent="0.25">
      <c r="A792" s="1" t="str">
        <f>MID(E792,1,1)</f>
        <v>4</v>
      </c>
      <c r="C792" s="2" t="s">
        <v>315</v>
      </c>
      <c r="D792" s="2" t="s">
        <v>491</v>
      </c>
      <c r="E792" s="2" t="s">
        <v>497</v>
      </c>
      <c r="F792" s="3" t="s">
        <v>498</v>
      </c>
      <c r="G792" s="4">
        <v>1500</v>
      </c>
      <c r="H792" s="4">
        <v>0</v>
      </c>
      <c r="I792" s="16">
        <f t="shared" si="48"/>
        <v>1500</v>
      </c>
      <c r="J792" s="4">
        <v>0</v>
      </c>
      <c r="K792" s="4">
        <f>L792+M792</f>
        <v>0</v>
      </c>
      <c r="L792" s="4">
        <v>0</v>
      </c>
      <c r="M792" s="4">
        <v>0</v>
      </c>
      <c r="N792" s="4">
        <f t="shared" si="49"/>
        <v>0</v>
      </c>
      <c r="O792" s="4">
        <f t="shared" si="50"/>
        <v>1500</v>
      </c>
      <c r="P792" s="16">
        <f t="shared" si="51"/>
        <v>1500</v>
      </c>
    </row>
    <row r="793" spans="1:16" hidden="1" outlineLevel="2" x14ac:dyDescent="0.25">
      <c r="A793" s="1" t="str">
        <f>MID(E793,1,1)</f>
        <v>4</v>
      </c>
      <c r="C793" s="2" t="s">
        <v>502</v>
      </c>
      <c r="D793" s="2" t="s">
        <v>503</v>
      </c>
      <c r="E793" s="2" t="s">
        <v>497</v>
      </c>
      <c r="F793" s="3" t="s">
        <v>523</v>
      </c>
      <c r="G793" s="4">
        <v>3724700</v>
      </c>
      <c r="H793" s="4">
        <v>0</v>
      </c>
      <c r="I793" s="16">
        <f t="shared" si="48"/>
        <v>3724700</v>
      </c>
      <c r="J793" s="4">
        <v>1944443.68</v>
      </c>
      <c r="K793" s="4">
        <f>L793+M793</f>
        <v>1950004.88</v>
      </c>
      <c r="L793" s="4">
        <v>5561.2</v>
      </c>
      <c r="M793" s="4">
        <v>1944443.68</v>
      </c>
      <c r="N793" s="4">
        <f t="shared" si="49"/>
        <v>0</v>
      </c>
      <c r="O793" s="4">
        <f t="shared" si="50"/>
        <v>1780256.32</v>
      </c>
      <c r="P793" s="16">
        <f t="shared" si="51"/>
        <v>1780256.32</v>
      </c>
    </row>
    <row r="794" spans="1:16" hidden="1" outlineLevel="2" x14ac:dyDescent="0.25">
      <c r="A794" s="1" t="str">
        <f>MID(E794,1,1)</f>
        <v>4</v>
      </c>
      <c r="C794" s="2" t="s">
        <v>502</v>
      </c>
      <c r="D794" s="2" t="s">
        <v>551</v>
      </c>
      <c r="E794" s="2" t="s">
        <v>497</v>
      </c>
      <c r="F794" s="3" t="s">
        <v>559</v>
      </c>
      <c r="G794" s="4">
        <v>42000</v>
      </c>
      <c r="H794" s="4">
        <v>0</v>
      </c>
      <c r="I794" s="16">
        <f t="shared" si="48"/>
        <v>42000</v>
      </c>
      <c r="J794" s="4">
        <v>14325.3</v>
      </c>
      <c r="K794" s="4">
        <f>L794+M794</f>
        <v>14325.3</v>
      </c>
      <c r="L794" s="4">
        <v>0</v>
      </c>
      <c r="M794" s="4">
        <v>14325.3</v>
      </c>
      <c r="N794" s="4">
        <f t="shared" si="49"/>
        <v>0</v>
      </c>
      <c r="O794" s="4">
        <f t="shared" si="50"/>
        <v>27674.7</v>
      </c>
      <c r="P794" s="16">
        <f t="shared" si="51"/>
        <v>27674.7</v>
      </c>
    </row>
    <row r="795" spans="1:16" hidden="1" outlineLevel="2" x14ac:dyDescent="0.25">
      <c r="A795" s="1" t="str">
        <f>MID(E795,1,1)</f>
        <v>4</v>
      </c>
      <c r="C795" s="2" t="s">
        <v>502</v>
      </c>
      <c r="D795" s="2" t="s">
        <v>562</v>
      </c>
      <c r="E795" s="2" t="s">
        <v>497</v>
      </c>
      <c r="F795" s="3" t="s">
        <v>567</v>
      </c>
      <c r="G795" s="4">
        <v>0</v>
      </c>
      <c r="H795" s="4">
        <v>0</v>
      </c>
      <c r="I795" s="16">
        <f t="shared" si="48"/>
        <v>0</v>
      </c>
      <c r="J795" s="4">
        <v>0</v>
      </c>
      <c r="K795" s="4">
        <f>L795+M795</f>
        <v>0</v>
      </c>
      <c r="L795" s="4">
        <v>0</v>
      </c>
      <c r="M795" s="4">
        <v>0</v>
      </c>
      <c r="N795" s="4">
        <f t="shared" si="49"/>
        <v>0</v>
      </c>
      <c r="O795" s="4">
        <f t="shared" si="50"/>
        <v>0</v>
      </c>
      <c r="P795" s="16">
        <f t="shared" si="51"/>
        <v>0</v>
      </c>
    </row>
    <row r="796" spans="1:16" hidden="1" outlineLevel="2" x14ac:dyDescent="0.25">
      <c r="A796" s="1" t="str">
        <f>MID(E796,1,1)</f>
        <v>4</v>
      </c>
      <c r="C796" s="2" t="s">
        <v>82</v>
      </c>
      <c r="D796" s="2" t="s">
        <v>153</v>
      </c>
      <c r="E796" s="2" t="s">
        <v>186</v>
      </c>
      <c r="F796" s="3" t="s">
        <v>187</v>
      </c>
      <c r="G796" s="4">
        <v>230877</v>
      </c>
      <c r="H796" s="4">
        <v>0</v>
      </c>
      <c r="I796" s="16">
        <f t="shared" si="48"/>
        <v>230877</v>
      </c>
      <c r="J796" s="4">
        <v>83425.91</v>
      </c>
      <c r="K796" s="4">
        <f>L796+M796</f>
        <v>83425.91</v>
      </c>
      <c r="L796" s="4">
        <v>0</v>
      </c>
      <c r="M796" s="4">
        <v>83425.91</v>
      </c>
      <c r="N796" s="4">
        <f t="shared" si="49"/>
        <v>0</v>
      </c>
      <c r="O796" s="4">
        <f t="shared" si="50"/>
        <v>147451.09</v>
      </c>
      <c r="P796" s="16">
        <f t="shared" si="51"/>
        <v>147451.09</v>
      </c>
    </row>
    <row r="797" spans="1:16" hidden="1" outlineLevel="2" x14ac:dyDescent="0.25">
      <c r="A797" s="1" t="str">
        <f>MID(E797,1,1)</f>
        <v>4</v>
      </c>
      <c r="C797" s="2" t="s">
        <v>629</v>
      </c>
      <c r="D797" s="2" t="s">
        <v>671</v>
      </c>
      <c r="E797" s="2" t="s">
        <v>186</v>
      </c>
      <c r="F797" s="3" t="s">
        <v>680</v>
      </c>
      <c r="G797" s="4">
        <v>4165349.17</v>
      </c>
      <c r="H797" s="4">
        <v>0</v>
      </c>
      <c r="I797" s="16">
        <f t="shared" si="48"/>
        <v>4165349.17</v>
      </c>
      <c r="J797" s="4">
        <v>1829595.02</v>
      </c>
      <c r="K797" s="4">
        <f>L797+M797</f>
        <v>1409829.47</v>
      </c>
      <c r="L797" s="4">
        <v>0</v>
      </c>
      <c r="M797" s="4">
        <v>1409829.47</v>
      </c>
      <c r="N797" s="4">
        <f t="shared" si="49"/>
        <v>419765.55000000005</v>
      </c>
      <c r="O797" s="4">
        <f t="shared" si="50"/>
        <v>2335754.15</v>
      </c>
      <c r="P797" s="16">
        <f t="shared" si="51"/>
        <v>2335754.15</v>
      </c>
    </row>
    <row r="798" spans="1:16" hidden="1" outlineLevel="2" x14ac:dyDescent="0.25">
      <c r="A798" s="1" t="str">
        <f>MID(E798,1,1)</f>
        <v>4</v>
      </c>
      <c r="C798" s="2" t="s">
        <v>629</v>
      </c>
      <c r="D798" s="2" t="s">
        <v>686</v>
      </c>
      <c r="E798" s="2" t="s">
        <v>186</v>
      </c>
      <c r="F798" s="3" t="s">
        <v>692</v>
      </c>
      <c r="G798" s="4">
        <v>32000</v>
      </c>
      <c r="H798" s="4">
        <v>0</v>
      </c>
      <c r="I798" s="16">
        <f t="shared" si="48"/>
        <v>32000</v>
      </c>
      <c r="J798" s="4">
        <v>3000</v>
      </c>
      <c r="K798" s="4">
        <f>L798+M798</f>
        <v>3000</v>
      </c>
      <c r="L798" s="4">
        <v>0</v>
      </c>
      <c r="M798" s="4">
        <v>3000</v>
      </c>
      <c r="N798" s="4">
        <f t="shared" si="49"/>
        <v>0</v>
      </c>
      <c r="O798" s="4">
        <f t="shared" si="50"/>
        <v>29000</v>
      </c>
      <c r="P798" s="16">
        <f t="shared" si="51"/>
        <v>29000</v>
      </c>
    </row>
    <row r="799" spans="1:16" hidden="1" outlineLevel="2" x14ac:dyDescent="0.25">
      <c r="A799" s="1" t="str">
        <f>MID(E799,1,1)</f>
        <v>4</v>
      </c>
      <c r="C799" s="2" t="s">
        <v>810</v>
      </c>
      <c r="D799" s="2" t="s">
        <v>415</v>
      </c>
      <c r="E799" s="2" t="s">
        <v>186</v>
      </c>
      <c r="F799" s="3" t="s">
        <v>840</v>
      </c>
      <c r="G799" s="4">
        <v>50820</v>
      </c>
      <c r="H799" s="4">
        <v>0</v>
      </c>
      <c r="I799" s="16">
        <f t="shared" si="48"/>
        <v>50820</v>
      </c>
      <c r="J799" s="4">
        <v>0</v>
      </c>
      <c r="K799" s="4">
        <f>L799+M799</f>
        <v>0</v>
      </c>
      <c r="L799" s="4">
        <v>0</v>
      </c>
      <c r="M799" s="4">
        <v>0</v>
      </c>
      <c r="N799" s="4">
        <f t="shared" si="49"/>
        <v>0</v>
      </c>
      <c r="O799" s="4">
        <f t="shared" si="50"/>
        <v>50820</v>
      </c>
      <c r="P799" s="16">
        <f t="shared" si="51"/>
        <v>50820</v>
      </c>
    </row>
    <row r="800" spans="1:16" hidden="1" outlineLevel="2" x14ac:dyDescent="0.25">
      <c r="A800" s="1" t="str">
        <f>MID(E800,1,1)</f>
        <v>4</v>
      </c>
      <c r="C800" s="2" t="s">
        <v>1124</v>
      </c>
      <c r="D800" s="2" t="s">
        <v>809</v>
      </c>
      <c r="E800" s="2" t="s">
        <v>186</v>
      </c>
      <c r="F800" s="3" t="s">
        <v>1132</v>
      </c>
      <c r="G800" s="4">
        <v>0</v>
      </c>
      <c r="H800" s="4">
        <v>0</v>
      </c>
      <c r="I800" s="16">
        <f t="shared" si="48"/>
        <v>0</v>
      </c>
      <c r="J800" s="4">
        <v>0</v>
      </c>
      <c r="K800" s="4">
        <f>L800+M800</f>
        <v>0</v>
      </c>
      <c r="L800" s="4">
        <v>0</v>
      </c>
      <c r="M800" s="4">
        <v>0</v>
      </c>
      <c r="N800" s="4">
        <f t="shared" si="49"/>
        <v>0</v>
      </c>
      <c r="O800" s="4">
        <f t="shared" si="50"/>
        <v>0</v>
      </c>
      <c r="P800" s="16">
        <f t="shared" si="51"/>
        <v>0</v>
      </c>
    </row>
    <row r="801" spans="1:16" hidden="1" outlineLevel="2" x14ac:dyDescent="0.25">
      <c r="A801" s="1" t="str">
        <f>MID(E801,1,1)</f>
        <v>4</v>
      </c>
      <c r="C801" s="2" t="s">
        <v>82</v>
      </c>
      <c r="D801" s="2" t="s">
        <v>153</v>
      </c>
      <c r="E801" s="2" t="s">
        <v>154</v>
      </c>
      <c r="F801" s="3" t="s">
        <v>155</v>
      </c>
      <c r="G801" s="4">
        <v>440000</v>
      </c>
      <c r="H801" s="4">
        <v>0</v>
      </c>
      <c r="I801" s="16">
        <f t="shared" si="48"/>
        <v>440000</v>
      </c>
      <c r="J801" s="4">
        <v>0</v>
      </c>
      <c r="K801" s="4">
        <f>L801+M801</f>
        <v>0</v>
      </c>
      <c r="L801" s="4">
        <v>0</v>
      </c>
      <c r="M801" s="4">
        <v>0</v>
      </c>
      <c r="N801" s="4">
        <f t="shared" si="49"/>
        <v>0</v>
      </c>
      <c r="O801" s="4">
        <f t="shared" si="50"/>
        <v>440000</v>
      </c>
      <c r="P801" s="16">
        <f t="shared" si="51"/>
        <v>440000</v>
      </c>
    </row>
    <row r="802" spans="1:16" hidden="1" outlineLevel="2" x14ac:dyDescent="0.25">
      <c r="A802" s="1" t="str">
        <f>MID(E802,1,1)</f>
        <v>4</v>
      </c>
      <c r="C802" s="2" t="s">
        <v>8</v>
      </c>
      <c r="D802" s="2" t="s">
        <v>9</v>
      </c>
      <c r="E802" s="2" t="s">
        <v>10</v>
      </c>
      <c r="F802" s="3" t="s">
        <v>11</v>
      </c>
      <c r="G802" s="4">
        <v>250000</v>
      </c>
      <c r="H802" s="4">
        <v>0</v>
      </c>
      <c r="I802" s="16">
        <f t="shared" si="48"/>
        <v>250000</v>
      </c>
      <c r="J802" s="4">
        <v>0</v>
      </c>
      <c r="K802" s="4">
        <f>L802+M802</f>
        <v>0</v>
      </c>
      <c r="L802" s="4">
        <v>0</v>
      </c>
      <c r="M802" s="4">
        <v>0</v>
      </c>
      <c r="N802" s="4">
        <f t="shared" si="49"/>
        <v>0</v>
      </c>
      <c r="O802" s="4">
        <f t="shared" si="50"/>
        <v>250000</v>
      </c>
      <c r="P802" s="16">
        <f t="shared" si="51"/>
        <v>250000</v>
      </c>
    </row>
    <row r="803" spans="1:16" hidden="1" outlineLevel="2" x14ac:dyDescent="0.25">
      <c r="A803" s="1" t="str">
        <f>MID(E803,1,1)</f>
        <v>4</v>
      </c>
      <c r="C803" s="2" t="s">
        <v>8</v>
      </c>
      <c r="D803" s="2" t="s">
        <v>12</v>
      </c>
      <c r="E803" s="2" t="s">
        <v>35</v>
      </c>
      <c r="F803" s="3" t="s">
        <v>36</v>
      </c>
      <c r="G803" s="4">
        <v>0</v>
      </c>
      <c r="H803" s="4">
        <v>0</v>
      </c>
      <c r="I803" s="16">
        <f t="shared" si="48"/>
        <v>0</v>
      </c>
      <c r="J803" s="4">
        <v>0</v>
      </c>
      <c r="K803" s="4">
        <f>L803+M803</f>
        <v>0</v>
      </c>
      <c r="L803" s="4">
        <v>0</v>
      </c>
      <c r="M803" s="4">
        <v>0</v>
      </c>
      <c r="N803" s="4">
        <f t="shared" si="49"/>
        <v>0</v>
      </c>
      <c r="O803" s="4">
        <f t="shared" si="50"/>
        <v>0</v>
      </c>
      <c r="P803" s="16">
        <f t="shared" si="51"/>
        <v>0</v>
      </c>
    </row>
    <row r="804" spans="1:16" hidden="1" outlineLevel="2" x14ac:dyDescent="0.25">
      <c r="A804" s="1" t="str">
        <f>MID(E804,1,1)</f>
        <v>4</v>
      </c>
      <c r="C804" s="2" t="s">
        <v>82</v>
      </c>
      <c r="D804" s="2" t="s">
        <v>194</v>
      </c>
      <c r="E804" s="2" t="s">
        <v>35</v>
      </c>
      <c r="F804" s="3" t="s">
        <v>195</v>
      </c>
      <c r="G804" s="4">
        <v>147941.64000000001</v>
      </c>
      <c r="H804" s="4">
        <v>0</v>
      </c>
      <c r="I804" s="16">
        <f t="shared" si="48"/>
        <v>147941.64000000001</v>
      </c>
      <c r="J804" s="4">
        <v>147941.64000000001</v>
      </c>
      <c r="K804" s="4">
        <f>L804+M804</f>
        <v>101481.91</v>
      </c>
      <c r="L804" s="4">
        <v>0</v>
      </c>
      <c r="M804" s="4">
        <v>101481.91</v>
      </c>
      <c r="N804" s="4">
        <f t="shared" si="49"/>
        <v>46459.73000000001</v>
      </c>
      <c r="O804" s="4">
        <f t="shared" si="50"/>
        <v>0</v>
      </c>
      <c r="P804" s="16">
        <f t="shared" si="51"/>
        <v>0</v>
      </c>
    </row>
    <row r="805" spans="1:16" hidden="1" outlineLevel="2" x14ac:dyDescent="0.25">
      <c r="A805" s="1" t="str">
        <f>MID(E805,1,1)</f>
        <v>4</v>
      </c>
      <c r="C805" s="2" t="s">
        <v>502</v>
      </c>
      <c r="D805" s="2" t="s">
        <v>503</v>
      </c>
      <c r="E805" s="2" t="s">
        <v>35</v>
      </c>
      <c r="F805" s="3" t="s">
        <v>524</v>
      </c>
      <c r="G805" s="4">
        <v>900000</v>
      </c>
      <c r="H805" s="4">
        <v>0</v>
      </c>
      <c r="I805" s="16">
        <f t="shared" si="48"/>
        <v>900000</v>
      </c>
      <c r="J805" s="4">
        <v>0</v>
      </c>
      <c r="K805" s="4">
        <f>L805+M805</f>
        <v>0</v>
      </c>
      <c r="L805" s="4">
        <v>0</v>
      </c>
      <c r="M805" s="4">
        <v>0</v>
      </c>
      <c r="N805" s="4">
        <f t="shared" si="49"/>
        <v>0</v>
      </c>
      <c r="O805" s="4">
        <f t="shared" si="50"/>
        <v>900000</v>
      </c>
      <c r="P805" s="16">
        <f t="shared" si="51"/>
        <v>900000</v>
      </c>
    </row>
    <row r="806" spans="1:16" hidden="1" outlineLevel="2" x14ac:dyDescent="0.25">
      <c r="A806" s="1" t="str">
        <f>MID(E806,1,1)</f>
        <v>4</v>
      </c>
      <c r="C806" s="2" t="s">
        <v>502</v>
      </c>
      <c r="D806" s="2" t="s">
        <v>537</v>
      </c>
      <c r="E806" s="2" t="s">
        <v>35</v>
      </c>
      <c r="F806" s="3" t="s">
        <v>547</v>
      </c>
      <c r="G806" s="4">
        <v>140000</v>
      </c>
      <c r="H806" s="4">
        <v>0</v>
      </c>
      <c r="I806" s="16">
        <f t="shared" si="48"/>
        <v>140000</v>
      </c>
      <c r="J806" s="4">
        <v>140000</v>
      </c>
      <c r="K806" s="4">
        <f>L806+M806</f>
        <v>0</v>
      </c>
      <c r="L806" s="4">
        <v>0</v>
      </c>
      <c r="M806" s="4">
        <v>0</v>
      </c>
      <c r="N806" s="4">
        <f t="shared" si="49"/>
        <v>140000</v>
      </c>
      <c r="O806" s="4">
        <f t="shared" si="50"/>
        <v>0</v>
      </c>
      <c r="P806" s="16">
        <f t="shared" si="51"/>
        <v>0</v>
      </c>
    </row>
    <row r="807" spans="1:16" hidden="1" outlineLevel="2" x14ac:dyDescent="0.25">
      <c r="A807" s="1" t="str">
        <f>MID(E807,1,1)</f>
        <v>4</v>
      </c>
      <c r="C807" s="2" t="s">
        <v>502</v>
      </c>
      <c r="D807" s="2" t="s">
        <v>562</v>
      </c>
      <c r="E807" s="2" t="s">
        <v>35</v>
      </c>
      <c r="F807" s="3" t="s">
        <v>568</v>
      </c>
      <c r="G807" s="4">
        <v>17780</v>
      </c>
      <c r="H807" s="4">
        <v>0</v>
      </c>
      <c r="I807" s="16">
        <f t="shared" si="48"/>
        <v>17780</v>
      </c>
      <c r="J807" s="4">
        <v>0</v>
      </c>
      <c r="K807" s="4">
        <f>L807+M807</f>
        <v>0</v>
      </c>
      <c r="L807" s="4">
        <v>0</v>
      </c>
      <c r="M807" s="4">
        <v>0</v>
      </c>
      <c r="N807" s="4">
        <f t="shared" si="49"/>
        <v>0</v>
      </c>
      <c r="O807" s="4">
        <f t="shared" si="50"/>
        <v>17780</v>
      </c>
      <c r="P807" s="16">
        <f t="shared" si="51"/>
        <v>17780</v>
      </c>
    </row>
    <row r="808" spans="1:16" hidden="1" outlineLevel="2" x14ac:dyDescent="0.25">
      <c r="A808" s="1" t="str">
        <f>MID(E808,1,1)</f>
        <v>4</v>
      </c>
      <c r="C808" s="2" t="s">
        <v>629</v>
      </c>
      <c r="D808" s="2" t="s">
        <v>671</v>
      </c>
      <c r="E808" s="2" t="s">
        <v>35</v>
      </c>
      <c r="F808" s="3" t="s">
        <v>681</v>
      </c>
      <c r="G808" s="4">
        <v>46102.559999999998</v>
      </c>
      <c r="H808" s="4">
        <v>0</v>
      </c>
      <c r="I808" s="16">
        <f t="shared" si="48"/>
        <v>46102.559999999998</v>
      </c>
      <c r="J808" s="4">
        <v>46102.559999999998</v>
      </c>
      <c r="K808" s="4">
        <f>L808+M808</f>
        <v>0</v>
      </c>
      <c r="L808" s="4">
        <v>0</v>
      </c>
      <c r="M808" s="4">
        <v>0</v>
      </c>
      <c r="N808" s="4">
        <f t="shared" si="49"/>
        <v>46102.559999999998</v>
      </c>
      <c r="O808" s="4">
        <f t="shared" si="50"/>
        <v>0</v>
      </c>
      <c r="P808" s="16">
        <f t="shared" si="51"/>
        <v>0</v>
      </c>
    </row>
    <row r="809" spans="1:16" hidden="1" outlineLevel="2" x14ac:dyDescent="0.25">
      <c r="A809" s="1" t="str">
        <f>MID(E809,1,1)</f>
        <v>4</v>
      </c>
      <c r="C809" s="2" t="s">
        <v>704</v>
      </c>
      <c r="D809" s="2" t="s">
        <v>719</v>
      </c>
      <c r="E809" s="2" t="s">
        <v>35</v>
      </c>
      <c r="F809" s="3" t="s">
        <v>732</v>
      </c>
      <c r="G809" s="4">
        <v>0</v>
      </c>
      <c r="H809" s="4">
        <v>0</v>
      </c>
      <c r="I809" s="16">
        <f t="shared" si="48"/>
        <v>0</v>
      </c>
      <c r="J809" s="4">
        <v>0</v>
      </c>
      <c r="K809" s="4">
        <f>L809+M809</f>
        <v>0</v>
      </c>
      <c r="L809" s="4">
        <v>0</v>
      </c>
      <c r="M809" s="4">
        <v>0</v>
      </c>
      <c r="N809" s="4">
        <f t="shared" si="49"/>
        <v>0</v>
      </c>
      <c r="O809" s="4">
        <f t="shared" si="50"/>
        <v>0</v>
      </c>
      <c r="P809" s="16">
        <f t="shared" si="51"/>
        <v>0</v>
      </c>
    </row>
    <row r="810" spans="1:16" hidden="1" outlineLevel="2" x14ac:dyDescent="0.25">
      <c r="A810" s="1" t="str">
        <f>MID(E810,1,1)</f>
        <v>4</v>
      </c>
      <c r="C810" s="2" t="s">
        <v>8</v>
      </c>
      <c r="D810" s="2" t="s">
        <v>12</v>
      </c>
      <c r="E810" s="2" t="s">
        <v>37</v>
      </c>
      <c r="F810" s="3" t="s">
        <v>38</v>
      </c>
      <c r="G810" s="4">
        <v>457000</v>
      </c>
      <c r="H810" s="4">
        <v>0</v>
      </c>
      <c r="I810" s="16">
        <f t="shared" si="48"/>
        <v>457000</v>
      </c>
      <c r="J810" s="4">
        <v>206589.06</v>
      </c>
      <c r="K810" s="4">
        <f>L810+M810</f>
        <v>206589.06</v>
      </c>
      <c r="L810" s="4">
        <v>0</v>
      </c>
      <c r="M810" s="4">
        <v>206589.06</v>
      </c>
      <c r="N810" s="4">
        <f t="shared" si="49"/>
        <v>0</v>
      </c>
      <c r="O810" s="4">
        <f t="shared" si="50"/>
        <v>250410.94</v>
      </c>
      <c r="P810" s="16">
        <f t="shared" si="51"/>
        <v>250410.94</v>
      </c>
    </row>
    <row r="811" spans="1:16" hidden="1" outlineLevel="2" x14ac:dyDescent="0.25">
      <c r="A811" s="1" t="str">
        <f>MID(E811,1,1)</f>
        <v>4</v>
      </c>
      <c r="C811" s="2" t="s">
        <v>82</v>
      </c>
      <c r="D811" s="2" t="s">
        <v>194</v>
      </c>
      <c r="E811" s="2" t="s">
        <v>37</v>
      </c>
      <c r="F811" s="3" t="s">
        <v>196</v>
      </c>
      <c r="G811" s="4">
        <v>30000</v>
      </c>
      <c r="H811" s="4">
        <v>0</v>
      </c>
      <c r="I811" s="16">
        <f t="shared" si="48"/>
        <v>30000</v>
      </c>
      <c r="J811" s="4">
        <v>30000</v>
      </c>
      <c r="K811" s="4">
        <f>L811+M811</f>
        <v>30000</v>
      </c>
      <c r="L811" s="4">
        <v>0</v>
      </c>
      <c r="M811" s="4">
        <v>30000</v>
      </c>
      <c r="N811" s="4">
        <f t="shared" si="49"/>
        <v>0</v>
      </c>
      <c r="O811" s="4">
        <f t="shared" si="50"/>
        <v>0</v>
      </c>
      <c r="P811" s="16">
        <f t="shared" si="51"/>
        <v>0</v>
      </c>
    </row>
    <row r="812" spans="1:16" hidden="1" outlineLevel="2" x14ac:dyDescent="0.25">
      <c r="A812" s="1" t="str">
        <f>MID(E812,1,1)</f>
        <v>4</v>
      </c>
      <c r="C812" s="2" t="s">
        <v>315</v>
      </c>
      <c r="D812" s="2" t="s">
        <v>491</v>
      </c>
      <c r="E812" s="2" t="s">
        <v>37</v>
      </c>
      <c r="F812" s="3" t="s">
        <v>499</v>
      </c>
      <c r="G812" s="4">
        <v>20000</v>
      </c>
      <c r="H812" s="4">
        <v>0</v>
      </c>
      <c r="I812" s="16">
        <f t="shared" si="48"/>
        <v>20000</v>
      </c>
      <c r="J812" s="4">
        <v>20000</v>
      </c>
      <c r="K812" s="4">
        <f>L812+M812</f>
        <v>20000</v>
      </c>
      <c r="L812" s="4">
        <v>0</v>
      </c>
      <c r="M812" s="4">
        <v>20000</v>
      </c>
      <c r="N812" s="4">
        <f t="shared" si="49"/>
        <v>0</v>
      </c>
      <c r="O812" s="4">
        <f t="shared" si="50"/>
        <v>0</v>
      </c>
      <c r="P812" s="16">
        <f t="shared" si="51"/>
        <v>0</v>
      </c>
    </row>
    <row r="813" spans="1:16" hidden="1" outlineLevel="2" x14ac:dyDescent="0.25">
      <c r="A813" s="1" t="str">
        <f>MID(E813,1,1)</f>
        <v>4</v>
      </c>
      <c r="C813" s="2" t="s">
        <v>502</v>
      </c>
      <c r="D813" s="2" t="s">
        <v>562</v>
      </c>
      <c r="E813" s="2" t="s">
        <v>37</v>
      </c>
      <c r="F813" s="3" t="s">
        <v>569</v>
      </c>
      <c r="G813" s="4">
        <v>15000</v>
      </c>
      <c r="H813" s="4">
        <v>0</v>
      </c>
      <c r="I813" s="16">
        <f t="shared" si="48"/>
        <v>15000</v>
      </c>
      <c r="J813" s="4">
        <v>15000</v>
      </c>
      <c r="K813" s="4">
        <f>L813+M813</f>
        <v>0</v>
      </c>
      <c r="L813" s="4">
        <v>0</v>
      </c>
      <c r="M813" s="4">
        <v>0</v>
      </c>
      <c r="N813" s="4">
        <f t="shared" si="49"/>
        <v>15000</v>
      </c>
      <c r="O813" s="4">
        <f t="shared" si="50"/>
        <v>0</v>
      </c>
      <c r="P813" s="16">
        <f t="shared" si="51"/>
        <v>0</v>
      </c>
    </row>
    <row r="814" spans="1:16" hidden="1" outlineLevel="2" x14ac:dyDescent="0.25">
      <c r="A814" s="1" t="str">
        <f>MID(E814,1,1)</f>
        <v>4</v>
      </c>
      <c r="C814" s="2" t="s">
        <v>610</v>
      </c>
      <c r="D814" s="2" t="s">
        <v>611</v>
      </c>
      <c r="E814" s="2" t="s">
        <v>37</v>
      </c>
      <c r="F814" s="3" t="s">
        <v>625</v>
      </c>
      <c r="G814" s="4">
        <v>235946</v>
      </c>
      <c r="H814" s="4">
        <v>0</v>
      </c>
      <c r="I814" s="16">
        <f t="shared" si="48"/>
        <v>235946</v>
      </c>
      <c r="J814" s="4">
        <v>235946</v>
      </c>
      <c r="K814" s="4">
        <f>L814+M814</f>
        <v>0</v>
      </c>
      <c r="L814" s="4">
        <v>0</v>
      </c>
      <c r="M814" s="4">
        <v>0</v>
      </c>
      <c r="N814" s="4">
        <f t="shared" si="49"/>
        <v>235946</v>
      </c>
      <c r="O814" s="4">
        <f t="shared" si="50"/>
        <v>0</v>
      </c>
      <c r="P814" s="16">
        <f t="shared" si="51"/>
        <v>0</v>
      </c>
    </row>
    <row r="815" spans="1:16" hidden="1" outlineLevel="2" x14ac:dyDescent="0.25">
      <c r="A815" s="1" t="str">
        <f>MID(E815,1,1)</f>
        <v>4</v>
      </c>
      <c r="C815" s="2" t="s">
        <v>789</v>
      </c>
      <c r="D815" s="2" t="s">
        <v>502</v>
      </c>
      <c r="E815" s="2" t="s">
        <v>37</v>
      </c>
      <c r="F815" s="3" t="s">
        <v>801</v>
      </c>
      <c r="G815" s="4">
        <v>3000</v>
      </c>
      <c r="H815" s="4">
        <v>0</v>
      </c>
      <c r="I815" s="16">
        <f t="shared" si="48"/>
        <v>3000</v>
      </c>
      <c r="J815" s="4">
        <v>0</v>
      </c>
      <c r="K815" s="4">
        <f>L815+M815</f>
        <v>0</v>
      </c>
      <c r="L815" s="4">
        <v>0</v>
      </c>
      <c r="M815" s="4">
        <v>0</v>
      </c>
      <c r="N815" s="4">
        <f t="shared" si="49"/>
        <v>0</v>
      </c>
      <c r="O815" s="4">
        <f t="shared" si="50"/>
        <v>3000</v>
      </c>
      <c r="P815" s="16">
        <f t="shared" si="51"/>
        <v>3000</v>
      </c>
    </row>
    <row r="816" spans="1:16" hidden="1" outlineLevel="2" x14ac:dyDescent="0.25">
      <c r="A816" s="1" t="str">
        <f>MID(E816,1,1)</f>
        <v>4</v>
      </c>
      <c r="C816" s="2" t="s">
        <v>82</v>
      </c>
      <c r="D816" s="2" t="s">
        <v>194</v>
      </c>
      <c r="E816" s="2" t="s">
        <v>197</v>
      </c>
      <c r="F816" s="3" t="s">
        <v>198</v>
      </c>
      <c r="G816" s="4">
        <v>140000</v>
      </c>
      <c r="H816" s="4">
        <v>0</v>
      </c>
      <c r="I816" s="16">
        <f t="shared" si="48"/>
        <v>140000</v>
      </c>
      <c r="J816" s="4">
        <v>140000</v>
      </c>
      <c r="K816" s="4">
        <f>L816+M816</f>
        <v>140000</v>
      </c>
      <c r="L816" s="4">
        <v>0</v>
      </c>
      <c r="M816" s="4">
        <v>140000</v>
      </c>
      <c r="N816" s="4">
        <f t="shared" si="49"/>
        <v>0</v>
      </c>
      <c r="O816" s="4">
        <f t="shared" si="50"/>
        <v>0</v>
      </c>
      <c r="P816" s="16">
        <f t="shared" si="51"/>
        <v>0</v>
      </c>
    </row>
    <row r="817" spans="1:16" hidden="1" outlineLevel="2" x14ac:dyDescent="0.25">
      <c r="A817" s="1" t="str">
        <f>MID(E817,1,1)</f>
        <v>4</v>
      </c>
      <c r="C817" s="2" t="s">
        <v>257</v>
      </c>
      <c r="D817" s="2" t="s">
        <v>258</v>
      </c>
      <c r="E817" s="2" t="s">
        <v>197</v>
      </c>
      <c r="F817" s="3" t="s">
        <v>266</v>
      </c>
      <c r="G817" s="4">
        <v>24000</v>
      </c>
      <c r="H817" s="4">
        <v>0</v>
      </c>
      <c r="I817" s="16">
        <f t="shared" si="48"/>
        <v>24000</v>
      </c>
      <c r="J817" s="4">
        <v>24000</v>
      </c>
      <c r="K817" s="4">
        <f>L817+M817</f>
        <v>24000</v>
      </c>
      <c r="L817" s="4">
        <v>0</v>
      </c>
      <c r="M817" s="4">
        <v>24000</v>
      </c>
      <c r="N817" s="4">
        <f t="shared" si="49"/>
        <v>0</v>
      </c>
      <c r="O817" s="4">
        <f t="shared" si="50"/>
        <v>0</v>
      </c>
      <c r="P817" s="16">
        <f t="shared" si="51"/>
        <v>0</v>
      </c>
    </row>
    <row r="818" spans="1:16" hidden="1" outlineLevel="2" x14ac:dyDescent="0.25">
      <c r="A818" s="1" t="str">
        <f>MID(E818,1,1)</f>
        <v>4</v>
      </c>
      <c r="C818" s="2" t="s">
        <v>502</v>
      </c>
      <c r="D818" s="2" t="s">
        <v>562</v>
      </c>
      <c r="E818" s="2" t="s">
        <v>197</v>
      </c>
      <c r="F818" s="3" t="s">
        <v>570</v>
      </c>
      <c r="G818" s="4">
        <v>20340</v>
      </c>
      <c r="H818" s="4">
        <v>0</v>
      </c>
      <c r="I818" s="16">
        <f t="shared" si="48"/>
        <v>20340</v>
      </c>
      <c r="J818" s="4">
        <v>20340</v>
      </c>
      <c r="K818" s="4">
        <f>L818+M818</f>
        <v>20340</v>
      </c>
      <c r="L818" s="4">
        <v>0</v>
      </c>
      <c r="M818" s="4">
        <v>20340</v>
      </c>
      <c r="N818" s="4">
        <f t="shared" si="49"/>
        <v>0</v>
      </c>
      <c r="O818" s="4">
        <f t="shared" si="50"/>
        <v>0</v>
      </c>
      <c r="P818" s="16">
        <f t="shared" si="51"/>
        <v>0</v>
      </c>
    </row>
    <row r="819" spans="1:16" hidden="1" outlineLevel="2" x14ac:dyDescent="0.25">
      <c r="A819" s="1" t="str">
        <f>MID(E819,1,1)</f>
        <v>4</v>
      </c>
      <c r="C819" s="2" t="s">
        <v>610</v>
      </c>
      <c r="D819" s="2" t="s">
        <v>611</v>
      </c>
      <c r="E819" s="2" t="s">
        <v>197</v>
      </c>
      <c r="F819" s="3" t="s">
        <v>626</v>
      </c>
      <c r="G819" s="4">
        <v>40000</v>
      </c>
      <c r="H819" s="4">
        <v>0</v>
      </c>
      <c r="I819" s="16">
        <f t="shared" si="48"/>
        <v>40000</v>
      </c>
      <c r="J819" s="4">
        <v>0</v>
      </c>
      <c r="K819" s="4">
        <f>L819+M819</f>
        <v>0</v>
      </c>
      <c r="L819" s="4">
        <v>0</v>
      </c>
      <c r="M819" s="4">
        <v>0</v>
      </c>
      <c r="N819" s="4">
        <f t="shared" si="49"/>
        <v>0</v>
      </c>
      <c r="O819" s="4">
        <f t="shared" si="50"/>
        <v>40000</v>
      </c>
      <c r="P819" s="16">
        <f t="shared" si="51"/>
        <v>40000</v>
      </c>
    </row>
    <row r="820" spans="1:16" hidden="1" outlineLevel="2" x14ac:dyDescent="0.25">
      <c r="A820" s="1" t="str">
        <f>MID(E820,1,1)</f>
        <v>4</v>
      </c>
      <c r="C820" s="2" t="s">
        <v>82</v>
      </c>
      <c r="D820" s="2" t="s">
        <v>194</v>
      </c>
      <c r="E820" s="2" t="s">
        <v>199</v>
      </c>
      <c r="F820" s="3" t="s">
        <v>200</v>
      </c>
      <c r="G820" s="4">
        <v>0</v>
      </c>
      <c r="H820" s="4">
        <v>0</v>
      </c>
      <c r="I820" s="16">
        <f t="shared" si="48"/>
        <v>0</v>
      </c>
      <c r="J820" s="4">
        <v>0</v>
      </c>
      <c r="K820" s="4">
        <f>L820+M820</f>
        <v>0</v>
      </c>
      <c r="L820" s="4">
        <v>0</v>
      </c>
      <c r="M820" s="4">
        <v>0</v>
      </c>
      <c r="N820" s="4">
        <f t="shared" si="49"/>
        <v>0</v>
      </c>
      <c r="O820" s="4">
        <f t="shared" si="50"/>
        <v>0</v>
      </c>
      <c r="P820" s="16">
        <f t="shared" si="51"/>
        <v>0</v>
      </c>
    </row>
    <row r="821" spans="1:16" hidden="1" outlineLevel="2" x14ac:dyDescent="0.25">
      <c r="A821" s="1" t="str">
        <f>MID(E821,1,1)</f>
        <v>4</v>
      </c>
      <c r="C821" s="2" t="s">
        <v>315</v>
      </c>
      <c r="D821" s="2" t="s">
        <v>491</v>
      </c>
      <c r="E821" s="2" t="s">
        <v>199</v>
      </c>
      <c r="F821" s="3" t="s">
        <v>500</v>
      </c>
      <c r="G821" s="4">
        <v>40000</v>
      </c>
      <c r="H821" s="4">
        <v>0</v>
      </c>
      <c r="I821" s="16">
        <f t="shared" si="48"/>
        <v>40000</v>
      </c>
      <c r="J821" s="4">
        <v>40000</v>
      </c>
      <c r="K821" s="4">
        <f>L821+M821</f>
        <v>40000</v>
      </c>
      <c r="L821" s="4">
        <v>0</v>
      </c>
      <c r="M821" s="4">
        <v>40000</v>
      </c>
      <c r="N821" s="4">
        <f t="shared" si="49"/>
        <v>0</v>
      </c>
      <c r="O821" s="4">
        <f t="shared" si="50"/>
        <v>0</v>
      </c>
      <c r="P821" s="16">
        <f t="shared" si="51"/>
        <v>0</v>
      </c>
    </row>
    <row r="822" spans="1:16" hidden="1" outlineLevel="2" x14ac:dyDescent="0.25">
      <c r="A822" s="1" t="str">
        <f>MID(E822,1,1)</f>
        <v>4</v>
      </c>
      <c r="C822" s="2" t="s">
        <v>704</v>
      </c>
      <c r="D822" s="2" t="s">
        <v>719</v>
      </c>
      <c r="E822" s="2" t="s">
        <v>199</v>
      </c>
      <c r="F822" s="3" t="s">
        <v>733</v>
      </c>
      <c r="G822" s="4">
        <v>130000</v>
      </c>
      <c r="H822" s="4">
        <v>0</v>
      </c>
      <c r="I822" s="16">
        <f t="shared" si="48"/>
        <v>130000</v>
      </c>
      <c r="J822" s="4">
        <v>130000</v>
      </c>
      <c r="K822" s="4">
        <f>L822+M822</f>
        <v>130000</v>
      </c>
      <c r="L822" s="4">
        <v>0</v>
      </c>
      <c r="M822" s="4">
        <v>130000</v>
      </c>
      <c r="N822" s="4">
        <f t="shared" si="49"/>
        <v>0</v>
      </c>
      <c r="O822" s="4">
        <f t="shared" si="50"/>
        <v>0</v>
      </c>
      <c r="P822" s="16">
        <f t="shared" si="51"/>
        <v>0</v>
      </c>
    </row>
    <row r="823" spans="1:16" hidden="1" outlineLevel="2" x14ac:dyDescent="0.25">
      <c r="A823" s="1" t="str">
        <f>MID(E823,1,1)</f>
        <v>4</v>
      </c>
      <c r="C823" s="2" t="s">
        <v>82</v>
      </c>
      <c r="D823" s="2" t="s">
        <v>194</v>
      </c>
      <c r="E823" s="2" t="s">
        <v>201</v>
      </c>
      <c r="F823" s="3" t="s">
        <v>202</v>
      </c>
      <c r="G823" s="4">
        <v>180000</v>
      </c>
      <c r="H823" s="4">
        <v>0</v>
      </c>
      <c r="I823" s="16">
        <f t="shared" si="48"/>
        <v>180000</v>
      </c>
      <c r="J823" s="4">
        <v>180000</v>
      </c>
      <c r="K823" s="4">
        <f>L823+M823</f>
        <v>180000</v>
      </c>
      <c r="L823" s="4">
        <v>0</v>
      </c>
      <c r="M823" s="4">
        <v>180000</v>
      </c>
      <c r="N823" s="4">
        <f t="shared" si="49"/>
        <v>0</v>
      </c>
      <c r="O823" s="4">
        <f t="shared" si="50"/>
        <v>0</v>
      </c>
      <c r="P823" s="16">
        <f t="shared" si="51"/>
        <v>0</v>
      </c>
    </row>
    <row r="824" spans="1:16" hidden="1" outlineLevel="2" x14ac:dyDescent="0.25">
      <c r="A824" s="1" t="str">
        <f>MID(E824,1,1)</f>
        <v>4</v>
      </c>
      <c r="C824" s="2" t="s">
        <v>228</v>
      </c>
      <c r="D824" s="2" t="s">
        <v>229</v>
      </c>
      <c r="E824" s="2" t="s">
        <v>201</v>
      </c>
      <c r="F824" s="3" t="s">
        <v>255</v>
      </c>
      <c r="G824" s="4">
        <v>120000</v>
      </c>
      <c r="H824" s="4">
        <v>0</v>
      </c>
      <c r="I824" s="16">
        <f t="shared" si="48"/>
        <v>120000</v>
      </c>
      <c r="J824" s="4">
        <v>120000</v>
      </c>
      <c r="K824" s="4">
        <f>L824+M824</f>
        <v>120000</v>
      </c>
      <c r="L824" s="4">
        <v>0</v>
      </c>
      <c r="M824" s="4">
        <v>120000</v>
      </c>
      <c r="N824" s="4">
        <f t="shared" si="49"/>
        <v>0</v>
      </c>
      <c r="O824" s="4">
        <f t="shared" si="50"/>
        <v>0</v>
      </c>
      <c r="P824" s="16">
        <f t="shared" si="51"/>
        <v>0</v>
      </c>
    </row>
    <row r="825" spans="1:16" hidden="1" outlineLevel="2" x14ac:dyDescent="0.25">
      <c r="A825" s="1" t="str">
        <f>MID(E825,1,1)</f>
        <v>4</v>
      </c>
      <c r="C825" s="2" t="s">
        <v>610</v>
      </c>
      <c r="D825" s="2" t="s">
        <v>611</v>
      </c>
      <c r="E825" s="2" t="s">
        <v>201</v>
      </c>
      <c r="F825" s="3" t="s">
        <v>627</v>
      </c>
      <c r="G825" s="4">
        <v>143800</v>
      </c>
      <c r="H825" s="4">
        <v>0</v>
      </c>
      <c r="I825" s="16">
        <f t="shared" si="48"/>
        <v>143800</v>
      </c>
      <c r="J825" s="4">
        <v>143800</v>
      </c>
      <c r="K825" s="4">
        <f>L825+M825</f>
        <v>0</v>
      </c>
      <c r="L825" s="4">
        <v>0</v>
      </c>
      <c r="M825" s="4">
        <v>0</v>
      </c>
      <c r="N825" s="4">
        <f t="shared" si="49"/>
        <v>143800</v>
      </c>
      <c r="O825" s="4">
        <f t="shared" si="50"/>
        <v>0</v>
      </c>
      <c r="P825" s="16">
        <f t="shared" si="51"/>
        <v>0</v>
      </c>
    </row>
    <row r="826" spans="1:16" hidden="1" outlineLevel="2" x14ac:dyDescent="0.25">
      <c r="A826" s="1" t="str">
        <f>MID(E826,1,1)</f>
        <v>4</v>
      </c>
      <c r="C826" s="2" t="s">
        <v>82</v>
      </c>
      <c r="D826" s="2" t="s">
        <v>194</v>
      </c>
      <c r="E826" s="2" t="s">
        <v>203</v>
      </c>
      <c r="F826" s="3" t="s">
        <v>204</v>
      </c>
      <c r="G826" s="4">
        <v>18000</v>
      </c>
      <c r="H826" s="4">
        <v>0</v>
      </c>
      <c r="I826" s="16">
        <f t="shared" si="48"/>
        <v>18000</v>
      </c>
      <c r="J826" s="4">
        <v>18000</v>
      </c>
      <c r="K826" s="4">
        <f>L826+M826</f>
        <v>18000</v>
      </c>
      <c r="L826" s="4">
        <v>0</v>
      </c>
      <c r="M826" s="4">
        <v>18000</v>
      </c>
      <c r="N826" s="4">
        <f t="shared" si="49"/>
        <v>0</v>
      </c>
      <c r="O826" s="4">
        <f t="shared" si="50"/>
        <v>0</v>
      </c>
      <c r="P826" s="16">
        <f t="shared" si="51"/>
        <v>0</v>
      </c>
    </row>
    <row r="827" spans="1:16" hidden="1" outlineLevel="2" x14ac:dyDescent="0.25">
      <c r="A827" s="1" t="str">
        <f>MID(E827,1,1)</f>
        <v>4</v>
      </c>
      <c r="C827" s="2" t="s">
        <v>610</v>
      </c>
      <c r="D827" s="2" t="s">
        <v>611</v>
      </c>
      <c r="E827" s="2" t="s">
        <v>203</v>
      </c>
      <c r="F827" s="3" t="s">
        <v>628</v>
      </c>
      <c r="G827" s="4">
        <v>171250</v>
      </c>
      <c r="H827" s="4">
        <v>0</v>
      </c>
      <c r="I827" s="16">
        <f t="shared" si="48"/>
        <v>171250</v>
      </c>
      <c r="J827" s="4">
        <v>171250</v>
      </c>
      <c r="K827" s="4">
        <f>L827+M827</f>
        <v>0</v>
      </c>
      <c r="L827" s="4">
        <v>0</v>
      </c>
      <c r="M827" s="4">
        <v>0</v>
      </c>
      <c r="N827" s="4">
        <f t="shared" si="49"/>
        <v>171250</v>
      </c>
      <c r="O827" s="4">
        <f t="shared" si="50"/>
        <v>0</v>
      </c>
      <c r="P827" s="16">
        <f t="shared" si="51"/>
        <v>0</v>
      </c>
    </row>
    <row r="828" spans="1:16" hidden="1" outlineLevel="2" x14ac:dyDescent="0.25">
      <c r="A828" s="1" t="str">
        <f>MID(E828,1,1)</f>
        <v>4</v>
      </c>
      <c r="C828" s="2" t="s">
        <v>629</v>
      </c>
      <c r="D828" s="2" t="s">
        <v>671</v>
      </c>
      <c r="E828" s="2" t="s">
        <v>203</v>
      </c>
      <c r="F828" s="3" t="s">
        <v>682</v>
      </c>
      <c r="G828" s="4">
        <v>10000</v>
      </c>
      <c r="H828" s="4">
        <v>0</v>
      </c>
      <c r="I828" s="16">
        <f t="shared" si="48"/>
        <v>10000</v>
      </c>
      <c r="J828" s="4">
        <v>10000</v>
      </c>
      <c r="K828" s="4">
        <f>L828+M828</f>
        <v>10000</v>
      </c>
      <c r="L828" s="4">
        <v>0</v>
      </c>
      <c r="M828" s="4">
        <v>10000</v>
      </c>
      <c r="N828" s="4">
        <f t="shared" si="49"/>
        <v>0</v>
      </c>
      <c r="O828" s="4">
        <f t="shared" si="50"/>
        <v>0</v>
      </c>
      <c r="P828" s="16">
        <f t="shared" si="51"/>
        <v>0</v>
      </c>
    </row>
    <row r="829" spans="1:16" hidden="1" outlineLevel="2" x14ac:dyDescent="0.25">
      <c r="A829" s="1" t="str">
        <f>MID(E829,1,1)</f>
        <v>4</v>
      </c>
      <c r="C829" s="2" t="s">
        <v>704</v>
      </c>
      <c r="D829" s="2" t="s">
        <v>719</v>
      </c>
      <c r="E829" s="2" t="s">
        <v>203</v>
      </c>
      <c r="F829" s="3" t="s">
        <v>734</v>
      </c>
      <c r="G829" s="4">
        <v>175000</v>
      </c>
      <c r="H829" s="4">
        <v>0</v>
      </c>
      <c r="I829" s="16">
        <f t="shared" si="48"/>
        <v>175000</v>
      </c>
      <c r="J829" s="4">
        <v>175000</v>
      </c>
      <c r="K829" s="4">
        <f>L829+M829</f>
        <v>175000</v>
      </c>
      <c r="L829" s="4">
        <v>0</v>
      </c>
      <c r="M829" s="4">
        <v>175000</v>
      </c>
      <c r="N829" s="4">
        <f t="shared" si="49"/>
        <v>0</v>
      </c>
      <c r="O829" s="4">
        <f t="shared" si="50"/>
        <v>0</v>
      </c>
      <c r="P829" s="16">
        <f t="shared" si="51"/>
        <v>0</v>
      </c>
    </row>
    <row r="830" spans="1:16" hidden="1" outlineLevel="2" x14ac:dyDescent="0.25">
      <c r="A830" s="1" t="str">
        <f>MID(E830,1,1)</f>
        <v>4</v>
      </c>
      <c r="C830" s="2" t="s">
        <v>82</v>
      </c>
      <c r="D830" s="2" t="s">
        <v>194</v>
      </c>
      <c r="E830" s="2" t="s">
        <v>205</v>
      </c>
      <c r="F830" s="3" t="s">
        <v>206</v>
      </c>
      <c r="G830" s="4">
        <v>65000</v>
      </c>
      <c r="H830" s="4">
        <v>0</v>
      </c>
      <c r="I830" s="16">
        <f t="shared" si="48"/>
        <v>65000</v>
      </c>
      <c r="J830" s="4">
        <v>65000</v>
      </c>
      <c r="K830" s="4">
        <f>L830+M830</f>
        <v>65000</v>
      </c>
      <c r="L830" s="4">
        <v>0</v>
      </c>
      <c r="M830" s="4">
        <v>65000</v>
      </c>
      <c r="N830" s="4">
        <f t="shared" si="49"/>
        <v>0</v>
      </c>
      <c r="O830" s="4">
        <f t="shared" si="50"/>
        <v>0</v>
      </c>
      <c r="P830" s="16">
        <f t="shared" si="51"/>
        <v>0</v>
      </c>
    </row>
    <row r="831" spans="1:16" hidden="1" outlineLevel="2" x14ac:dyDescent="0.25">
      <c r="A831" s="1" t="str">
        <f>MID(E831,1,1)</f>
        <v>4</v>
      </c>
      <c r="C831" s="2" t="s">
        <v>257</v>
      </c>
      <c r="D831" s="2" t="s">
        <v>258</v>
      </c>
      <c r="E831" s="2" t="s">
        <v>205</v>
      </c>
      <c r="F831" s="3" t="s">
        <v>259</v>
      </c>
      <c r="G831" s="4">
        <v>26000</v>
      </c>
      <c r="H831" s="4">
        <v>0</v>
      </c>
      <c r="I831" s="16">
        <f t="shared" si="48"/>
        <v>26000</v>
      </c>
      <c r="J831" s="4">
        <v>26000</v>
      </c>
      <c r="K831" s="4">
        <f>L831+M831</f>
        <v>26000</v>
      </c>
      <c r="L831" s="4">
        <v>0</v>
      </c>
      <c r="M831" s="4">
        <v>26000</v>
      </c>
      <c r="N831" s="4">
        <f t="shared" si="49"/>
        <v>0</v>
      </c>
      <c r="O831" s="4">
        <f t="shared" si="50"/>
        <v>0</v>
      </c>
      <c r="P831" s="16">
        <f t="shared" si="51"/>
        <v>0</v>
      </c>
    </row>
    <row r="832" spans="1:16" hidden="1" outlineLevel="2" x14ac:dyDescent="0.25">
      <c r="A832" s="1" t="str">
        <f>MID(E832,1,1)</f>
        <v>4</v>
      </c>
      <c r="C832" s="2" t="s">
        <v>82</v>
      </c>
      <c r="D832" s="2" t="s">
        <v>194</v>
      </c>
      <c r="E832" s="2" t="s">
        <v>225</v>
      </c>
      <c r="F832" s="3" t="s">
        <v>226</v>
      </c>
      <c r="G832" s="4">
        <v>60000</v>
      </c>
      <c r="H832" s="4">
        <v>0</v>
      </c>
      <c r="I832" s="16">
        <f t="shared" si="48"/>
        <v>60000</v>
      </c>
      <c r="J832" s="4">
        <v>60000</v>
      </c>
      <c r="K832" s="4">
        <f>L832+M832</f>
        <v>60000</v>
      </c>
      <c r="L832" s="4">
        <v>0</v>
      </c>
      <c r="M832" s="4">
        <v>60000</v>
      </c>
      <c r="N832" s="4">
        <f t="shared" si="49"/>
        <v>0</v>
      </c>
      <c r="O832" s="4">
        <f t="shared" si="50"/>
        <v>0</v>
      </c>
      <c r="P832" s="16">
        <f t="shared" si="51"/>
        <v>0</v>
      </c>
    </row>
    <row r="833" spans="1:16" hidden="1" outlineLevel="2" x14ac:dyDescent="0.25">
      <c r="A833" s="1" t="str">
        <f>MID(E833,1,1)</f>
        <v>4</v>
      </c>
      <c r="C833" s="2" t="s">
        <v>502</v>
      </c>
      <c r="D833" s="2" t="s">
        <v>562</v>
      </c>
      <c r="E833" s="2" t="s">
        <v>572</v>
      </c>
      <c r="F833" s="3" t="s">
        <v>573</v>
      </c>
      <c r="G833" s="4">
        <v>168450</v>
      </c>
      <c r="H833" s="4">
        <v>0</v>
      </c>
      <c r="I833" s="16">
        <f t="shared" si="48"/>
        <v>168450</v>
      </c>
      <c r="J833" s="4">
        <v>29057.42</v>
      </c>
      <c r="K833" s="4">
        <f>L833+M833</f>
        <v>29057.42</v>
      </c>
      <c r="L833" s="4">
        <v>0</v>
      </c>
      <c r="M833" s="4">
        <v>29057.42</v>
      </c>
      <c r="N833" s="4">
        <f t="shared" si="49"/>
        <v>0</v>
      </c>
      <c r="O833" s="4">
        <f t="shared" si="50"/>
        <v>139392.58000000002</v>
      </c>
      <c r="P833" s="16">
        <f t="shared" si="51"/>
        <v>139392.58000000002</v>
      </c>
    </row>
    <row r="834" spans="1:16" hidden="1" outlineLevel="2" x14ac:dyDescent="0.25">
      <c r="A834" s="1" t="str">
        <f>MID(E834,1,1)</f>
        <v>4</v>
      </c>
      <c r="C834" s="2" t="s">
        <v>502</v>
      </c>
      <c r="D834" s="2" t="s">
        <v>562</v>
      </c>
      <c r="E834" s="2" t="s">
        <v>574</v>
      </c>
      <c r="F834" s="3" t="s">
        <v>575</v>
      </c>
      <c r="G834" s="4">
        <v>92554.89</v>
      </c>
      <c r="H834" s="4">
        <v>0</v>
      </c>
      <c r="I834" s="16">
        <f t="shared" si="48"/>
        <v>92554.89</v>
      </c>
      <c r="J834" s="4">
        <v>92554.89</v>
      </c>
      <c r="K834" s="4">
        <f>L834+M834</f>
        <v>0</v>
      </c>
      <c r="L834" s="4">
        <v>0</v>
      </c>
      <c r="M834" s="4">
        <v>0</v>
      </c>
      <c r="N834" s="4">
        <f t="shared" si="49"/>
        <v>92554.89</v>
      </c>
      <c r="O834" s="4">
        <f t="shared" si="50"/>
        <v>0</v>
      </c>
      <c r="P834" s="16">
        <f t="shared" si="51"/>
        <v>0</v>
      </c>
    </row>
    <row r="835" spans="1:16" hidden="1" outlineLevel="2" x14ac:dyDescent="0.25">
      <c r="A835" s="1" t="str">
        <f>MID(E835,1,1)</f>
        <v>4</v>
      </c>
      <c r="C835" s="2" t="s">
        <v>502</v>
      </c>
      <c r="D835" s="2" t="s">
        <v>562</v>
      </c>
      <c r="E835" s="2" t="s">
        <v>576</v>
      </c>
      <c r="F835" s="3" t="s">
        <v>577</v>
      </c>
      <c r="G835" s="4">
        <v>70228.22</v>
      </c>
      <c r="H835" s="4">
        <v>0</v>
      </c>
      <c r="I835" s="16">
        <f t="shared" si="48"/>
        <v>70228.22</v>
      </c>
      <c r="J835" s="4">
        <v>0</v>
      </c>
      <c r="K835" s="4">
        <f>L835+M835</f>
        <v>0</v>
      </c>
      <c r="L835" s="4">
        <v>0</v>
      </c>
      <c r="M835" s="4">
        <v>0</v>
      </c>
      <c r="N835" s="4">
        <f t="shared" si="49"/>
        <v>0</v>
      </c>
      <c r="O835" s="4">
        <f t="shared" si="50"/>
        <v>70228.22</v>
      </c>
      <c r="P835" s="16">
        <f t="shared" si="51"/>
        <v>70228.22</v>
      </c>
    </row>
    <row r="836" spans="1:16" hidden="1" outlineLevel="2" x14ac:dyDescent="0.25">
      <c r="A836" s="1" t="str">
        <f>MID(E836,1,1)</f>
        <v>4</v>
      </c>
      <c r="C836" s="2" t="s">
        <v>502</v>
      </c>
      <c r="D836" s="2" t="s">
        <v>532</v>
      </c>
      <c r="E836" s="2" t="s">
        <v>535</v>
      </c>
      <c r="F836" s="3" t="s">
        <v>536</v>
      </c>
      <c r="G836" s="4">
        <v>24547.119999999999</v>
      </c>
      <c r="H836" s="4">
        <v>0</v>
      </c>
      <c r="I836" s="16">
        <f t="shared" si="48"/>
        <v>24547.119999999999</v>
      </c>
      <c r="J836" s="4">
        <v>0</v>
      </c>
      <c r="K836" s="4">
        <f>L836+M836</f>
        <v>0</v>
      </c>
      <c r="L836" s="4">
        <v>0</v>
      </c>
      <c r="M836" s="4">
        <v>0</v>
      </c>
      <c r="N836" s="4">
        <f t="shared" si="49"/>
        <v>0</v>
      </c>
      <c r="O836" s="4">
        <f t="shared" si="50"/>
        <v>24547.119999999999</v>
      </c>
      <c r="P836" s="16">
        <f t="shared" si="51"/>
        <v>24547.119999999999</v>
      </c>
    </row>
    <row r="837" spans="1:16" hidden="1" outlineLevel="2" x14ac:dyDescent="0.25">
      <c r="A837" s="1" t="str">
        <f>MID(E837,1,1)</f>
        <v>4</v>
      </c>
      <c r="C837" s="2" t="s">
        <v>502</v>
      </c>
      <c r="D837" s="2" t="s">
        <v>503</v>
      </c>
      <c r="E837" s="2" t="s">
        <v>525</v>
      </c>
      <c r="F837" s="3" t="s">
        <v>526</v>
      </c>
      <c r="G837" s="4">
        <v>107000</v>
      </c>
      <c r="H837" s="4">
        <v>0</v>
      </c>
      <c r="I837" s="16">
        <f t="shared" si="48"/>
        <v>107000</v>
      </c>
      <c r="J837" s="4">
        <v>107000</v>
      </c>
      <c r="K837" s="4">
        <f>L837+M837</f>
        <v>0</v>
      </c>
      <c r="L837" s="4">
        <v>0</v>
      </c>
      <c r="M837" s="4">
        <v>0</v>
      </c>
      <c r="N837" s="4">
        <f t="shared" si="49"/>
        <v>107000</v>
      </c>
      <c r="O837" s="4">
        <f t="shared" si="50"/>
        <v>0</v>
      </c>
      <c r="P837" s="16">
        <f t="shared" si="51"/>
        <v>0</v>
      </c>
    </row>
    <row r="838" spans="1:16" hidden="1" outlineLevel="2" x14ac:dyDescent="0.25">
      <c r="A838" s="1" t="str">
        <f>MID(E838,1,1)</f>
        <v>4</v>
      </c>
      <c r="C838" s="2" t="s">
        <v>502</v>
      </c>
      <c r="D838" s="2" t="s">
        <v>562</v>
      </c>
      <c r="E838" s="2" t="s">
        <v>578</v>
      </c>
      <c r="F838" s="3" t="s">
        <v>579</v>
      </c>
      <c r="G838" s="4">
        <v>67377.58</v>
      </c>
      <c r="H838" s="4">
        <v>0</v>
      </c>
      <c r="I838" s="16">
        <f t="shared" ref="I838:I903" si="52">G838-H838</f>
        <v>67377.58</v>
      </c>
      <c r="J838" s="4">
        <v>67377.58</v>
      </c>
      <c r="K838" s="4">
        <f>L838+M838</f>
        <v>0</v>
      </c>
      <c r="L838" s="4">
        <v>0</v>
      </c>
      <c r="M838" s="4">
        <v>0</v>
      </c>
      <c r="N838" s="4">
        <f t="shared" ref="N838:N903" si="53">J838-M838</f>
        <v>67377.58</v>
      </c>
      <c r="O838" s="4">
        <f t="shared" ref="O838:O903" si="54">G838-J838</f>
        <v>0</v>
      </c>
      <c r="P838" s="16">
        <f t="shared" ref="P838:P903" si="55">I838-J838</f>
        <v>0</v>
      </c>
    </row>
    <row r="839" spans="1:16" hidden="1" outlineLevel="2" x14ac:dyDescent="0.25">
      <c r="A839" s="1" t="str">
        <f>MID(E839,1,1)</f>
        <v>4</v>
      </c>
      <c r="C839" s="2" t="s">
        <v>502</v>
      </c>
      <c r="D839" s="2" t="s">
        <v>562</v>
      </c>
      <c r="E839" s="2" t="s">
        <v>580</v>
      </c>
      <c r="F839" s="3" t="s">
        <v>581</v>
      </c>
      <c r="G839" s="4">
        <v>30053.91</v>
      </c>
      <c r="H839" s="4">
        <v>0</v>
      </c>
      <c r="I839" s="16">
        <f t="shared" si="52"/>
        <v>30053.91</v>
      </c>
      <c r="J839" s="4">
        <v>0</v>
      </c>
      <c r="K839" s="4">
        <f>L839+M839</f>
        <v>0</v>
      </c>
      <c r="L839" s="4">
        <v>0</v>
      </c>
      <c r="M839" s="4">
        <v>0</v>
      </c>
      <c r="N839" s="4">
        <f t="shared" si="53"/>
        <v>0</v>
      </c>
      <c r="O839" s="4">
        <f t="shared" si="54"/>
        <v>30053.91</v>
      </c>
      <c r="P839" s="16">
        <f t="shared" si="55"/>
        <v>30053.91</v>
      </c>
    </row>
    <row r="840" spans="1:16" hidden="1" outlineLevel="2" x14ac:dyDescent="0.25">
      <c r="A840" s="1" t="str">
        <f>MID(E840,1,1)</f>
        <v>4</v>
      </c>
      <c r="C840" s="2" t="s">
        <v>502</v>
      </c>
      <c r="D840" s="2" t="s">
        <v>562</v>
      </c>
      <c r="E840" s="2" t="s">
        <v>582</v>
      </c>
      <c r="F840" s="3" t="s">
        <v>583</v>
      </c>
      <c r="G840" s="4">
        <v>78400</v>
      </c>
      <c r="H840" s="4">
        <v>0</v>
      </c>
      <c r="I840" s="16">
        <f t="shared" si="52"/>
        <v>78400</v>
      </c>
      <c r="J840" s="4">
        <v>78400</v>
      </c>
      <c r="K840" s="4">
        <f>L840+M840</f>
        <v>78400</v>
      </c>
      <c r="L840" s="4">
        <v>0</v>
      </c>
      <c r="M840" s="4">
        <v>78400</v>
      </c>
      <c r="N840" s="4">
        <f t="shared" si="53"/>
        <v>0</v>
      </c>
      <c r="O840" s="4">
        <f t="shared" si="54"/>
        <v>0</v>
      </c>
      <c r="P840" s="16">
        <f t="shared" si="55"/>
        <v>0</v>
      </c>
    </row>
    <row r="841" spans="1:16" hidden="1" outlineLevel="2" x14ac:dyDescent="0.25">
      <c r="A841" s="1" t="str">
        <f>MID(E841,1,1)</f>
        <v>4</v>
      </c>
      <c r="C841" s="2" t="s">
        <v>502</v>
      </c>
      <c r="D841" s="2" t="s">
        <v>562</v>
      </c>
      <c r="E841" s="2" t="s">
        <v>584</v>
      </c>
      <c r="F841" s="3" t="s">
        <v>585</v>
      </c>
      <c r="G841" s="4">
        <v>52651.28</v>
      </c>
      <c r="H841" s="4">
        <v>0</v>
      </c>
      <c r="I841" s="16">
        <f t="shared" si="52"/>
        <v>52651.28</v>
      </c>
      <c r="J841" s="4">
        <v>52651.28</v>
      </c>
      <c r="K841" s="4">
        <f>L841+M841</f>
        <v>0</v>
      </c>
      <c r="L841" s="4">
        <v>0</v>
      </c>
      <c r="M841" s="4">
        <v>0</v>
      </c>
      <c r="N841" s="4">
        <f t="shared" si="53"/>
        <v>52651.28</v>
      </c>
      <c r="O841" s="4">
        <f t="shared" si="54"/>
        <v>0</v>
      </c>
      <c r="P841" s="16">
        <f t="shared" si="55"/>
        <v>0</v>
      </c>
    </row>
    <row r="842" spans="1:16" hidden="1" outlineLevel="2" x14ac:dyDescent="0.25">
      <c r="A842" s="1" t="str">
        <f>MID(E842,1,1)</f>
        <v>4</v>
      </c>
      <c r="C842" s="2" t="s">
        <v>810</v>
      </c>
      <c r="D842" s="2" t="s">
        <v>415</v>
      </c>
      <c r="E842" s="2" t="s">
        <v>821</v>
      </c>
      <c r="F842" s="3" t="s">
        <v>822</v>
      </c>
      <c r="G842" s="4">
        <v>0</v>
      </c>
      <c r="H842" s="4">
        <v>0</v>
      </c>
      <c r="I842" s="16">
        <f t="shared" si="52"/>
        <v>0</v>
      </c>
      <c r="J842" s="4">
        <v>0</v>
      </c>
      <c r="K842" s="4">
        <f>L842+M842</f>
        <v>0</v>
      </c>
      <c r="L842" s="4">
        <v>0</v>
      </c>
      <c r="M842" s="4">
        <v>0</v>
      </c>
      <c r="N842" s="4">
        <f t="shared" si="53"/>
        <v>0</v>
      </c>
      <c r="O842" s="4">
        <f t="shared" si="54"/>
        <v>0</v>
      </c>
      <c r="P842" s="16">
        <f t="shared" si="55"/>
        <v>0</v>
      </c>
    </row>
    <row r="843" spans="1:16" hidden="1" outlineLevel="2" x14ac:dyDescent="0.25">
      <c r="A843" s="1" t="str">
        <f>MID(E843,1,1)</f>
        <v>4</v>
      </c>
      <c r="C843" s="2" t="s">
        <v>82</v>
      </c>
      <c r="D843" s="2" t="s">
        <v>153</v>
      </c>
      <c r="E843" s="2" t="s">
        <v>188</v>
      </c>
      <c r="F843" s="3" t="s">
        <v>189</v>
      </c>
      <c r="G843" s="4">
        <v>530000</v>
      </c>
      <c r="H843" s="4">
        <v>0</v>
      </c>
      <c r="I843" s="16">
        <f t="shared" si="52"/>
        <v>530000</v>
      </c>
      <c r="J843" s="4">
        <v>0</v>
      </c>
      <c r="K843" s="4">
        <f>L843+M843</f>
        <v>0</v>
      </c>
      <c r="L843" s="4">
        <v>0</v>
      </c>
      <c r="M843" s="4">
        <v>0</v>
      </c>
      <c r="N843" s="4">
        <f t="shared" si="53"/>
        <v>0</v>
      </c>
      <c r="O843" s="4">
        <f t="shared" si="54"/>
        <v>530000</v>
      </c>
      <c r="P843" s="16">
        <f t="shared" si="55"/>
        <v>530000</v>
      </c>
    </row>
    <row r="844" spans="1:16" hidden="1" outlineLevel="2" x14ac:dyDescent="0.25">
      <c r="A844" s="1" t="str">
        <f>MID(E844,1,1)</f>
        <v>4</v>
      </c>
      <c r="C844" s="2" t="s">
        <v>82</v>
      </c>
      <c r="D844" s="2" t="s">
        <v>194</v>
      </c>
      <c r="E844" s="2" t="s">
        <v>188</v>
      </c>
      <c r="F844" s="3" t="s">
        <v>207</v>
      </c>
      <c r="G844" s="4">
        <v>67058.36</v>
      </c>
      <c r="H844" s="4">
        <v>0</v>
      </c>
      <c r="I844" s="16">
        <f t="shared" si="52"/>
        <v>67058.36</v>
      </c>
      <c r="J844" s="4">
        <v>0</v>
      </c>
      <c r="K844" s="4">
        <f>L844+M844</f>
        <v>0</v>
      </c>
      <c r="L844" s="4">
        <v>0</v>
      </c>
      <c r="M844" s="4">
        <v>0</v>
      </c>
      <c r="N844" s="4">
        <f t="shared" si="53"/>
        <v>0</v>
      </c>
      <c r="O844" s="4">
        <f t="shared" si="54"/>
        <v>67058.36</v>
      </c>
      <c r="P844" s="16">
        <f t="shared" si="55"/>
        <v>67058.36</v>
      </c>
    </row>
    <row r="845" spans="1:16" hidden="1" outlineLevel="2" x14ac:dyDescent="0.25">
      <c r="A845" s="1" t="str">
        <f>MID(E845,1,1)</f>
        <v>4</v>
      </c>
      <c r="C845" s="2" t="s">
        <v>228</v>
      </c>
      <c r="D845" s="2" t="s">
        <v>229</v>
      </c>
      <c r="E845" s="2" t="s">
        <v>188</v>
      </c>
      <c r="F845" s="3" t="s">
        <v>246</v>
      </c>
      <c r="G845" s="4">
        <v>275000</v>
      </c>
      <c r="H845" s="4">
        <v>0</v>
      </c>
      <c r="I845" s="16">
        <f t="shared" si="52"/>
        <v>275000</v>
      </c>
      <c r="J845" s="4">
        <v>0</v>
      </c>
      <c r="K845" s="4">
        <f>L845+M845</f>
        <v>0</v>
      </c>
      <c r="L845" s="4">
        <v>0</v>
      </c>
      <c r="M845" s="4">
        <v>0</v>
      </c>
      <c r="N845" s="4">
        <f t="shared" si="53"/>
        <v>0</v>
      </c>
      <c r="O845" s="4">
        <f t="shared" si="54"/>
        <v>275000</v>
      </c>
      <c r="P845" s="16">
        <f t="shared" si="55"/>
        <v>275000</v>
      </c>
    </row>
    <row r="846" spans="1:16" hidden="1" outlineLevel="2" x14ac:dyDescent="0.25">
      <c r="A846" s="1" t="str">
        <f>MID(E846,1,1)</f>
        <v>4</v>
      </c>
      <c r="C846" s="2" t="s">
        <v>257</v>
      </c>
      <c r="D846" s="2" t="s">
        <v>258</v>
      </c>
      <c r="E846" s="2" t="s">
        <v>188</v>
      </c>
      <c r="F846" s="3" t="s">
        <v>260</v>
      </c>
      <c r="G846" s="4">
        <v>0</v>
      </c>
      <c r="H846" s="4">
        <v>0</v>
      </c>
      <c r="I846" s="16">
        <f t="shared" si="52"/>
        <v>0</v>
      </c>
      <c r="J846" s="4">
        <v>0</v>
      </c>
      <c r="K846" s="4">
        <f>L846+M846</f>
        <v>0</v>
      </c>
      <c r="L846" s="4">
        <v>0</v>
      </c>
      <c r="M846" s="4">
        <v>0</v>
      </c>
      <c r="N846" s="4">
        <f t="shared" si="53"/>
        <v>0</v>
      </c>
      <c r="O846" s="4">
        <f t="shared" si="54"/>
        <v>0</v>
      </c>
      <c r="P846" s="16">
        <f t="shared" si="55"/>
        <v>0</v>
      </c>
    </row>
    <row r="847" spans="1:16" hidden="1" outlineLevel="2" x14ac:dyDescent="0.25">
      <c r="A847" s="1" t="str">
        <f>MID(E847,1,1)</f>
        <v>4</v>
      </c>
      <c r="C847" s="2" t="s">
        <v>315</v>
      </c>
      <c r="D847" s="2" t="s">
        <v>491</v>
      </c>
      <c r="E847" s="2" t="s">
        <v>188</v>
      </c>
      <c r="F847" s="3" t="s">
        <v>501</v>
      </c>
      <c r="G847" s="4">
        <v>735000</v>
      </c>
      <c r="H847" s="4">
        <v>0</v>
      </c>
      <c r="I847" s="16">
        <f t="shared" si="52"/>
        <v>735000</v>
      </c>
      <c r="J847" s="4">
        <v>40000</v>
      </c>
      <c r="K847" s="4">
        <f>L847+M847</f>
        <v>40000</v>
      </c>
      <c r="L847" s="4">
        <v>0</v>
      </c>
      <c r="M847" s="4">
        <v>40000</v>
      </c>
      <c r="N847" s="4">
        <f t="shared" si="53"/>
        <v>0</v>
      </c>
      <c r="O847" s="4">
        <f t="shared" si="54"/>
        <v>695000</v>
      </c>
      <c r="P847" s="16">
        <f t="shared" si="55"/>
        <v>695000</v>
      </c>
    </row>
    <row r="848" spans="1:16" hidden="1" outlineLevel="2" x14ac:dyDescent="0.25">
      <c r="A848" s="1" t="str">
        <f>MID(E848,1,1)</f>
        <v>4</v>
      </c>
      <c r="C848" s="2" t="s">
        <v>502</v>
      </c>
      <c r="D848" s="2" t="s">
        <v>551</v>
      </c>
      <c r="E848" s="2" t="s">
        <v>188</v>
      </c>
      <c r="F848" s="3" t="s">
        <v>552</v>
      </c>
      <c r="G848" s="4">
        <v>32000</v>
      </c>
      <c r="H848" s="4">
        <v>0</v>
      </c>
      <c r="I848" s="16">
        <f t="shared" si="52"/>
        <v>32000</v>
      </c>
      <c r="J848" s="4">
        <v>10665</v>
      </c>
      <c r="K848" s="4">
        <f>L848+M848</f>
        <v>10665</v>
      </c>
      <c r="L848" s="4">
        <v>0</v>
      </c>
      <c r="M848" s="4">
        <v>10665</v>
      </c>
      <c r="N848" s="4">
        <f t="shared" si="53"/>
        <v>0</v>
      </c>
      <c r="O848" s="4">
        <f t="shared" si="54"/>
        <v>21335</v>
      </c>
      <c r="P848" s="16">
        <f t="shared" si="55"/>
        <v>21335</v>
      </c>
    </row>
    <row r="849" spans="1:16" hidden="1" outlineLevel="2" x14ac:dyDescent="0.25">
      <c r="A849" s="1" t="str">
        <f>MID(E849,1,1)</f>
        <v>4</v>
      </c>
      <c r="C849" s="2" t="s">
        <v>502</v>
      </c>
      <c r="D849" s="2" t="s">
        <v>562</v>
      </c>
      <c r="E849" s="2" t="s">
        <v>188</v>
      </c>
      <c r="F849" s="3" t="s">
        <v>586</v>
      </c>
      <c r="G849" s="4">
        <v>1316610.58</v>
      </c>
      <c r="H849" s="4">
        <v>350000</v>
      </c>
      <c r="I849" s="16">
        <f t="shared" si="52"/>
        <v>966610.58000000007</v>
      </c>
      <c r="J849" s="4">
        <v>132019.49</v>
      </c>
      <c r="K849" s="4">
        <f>L849+M849</f>
        <v>34249.42</v>
      </c>
      <c r="L849" s="4">
        <v>0</v>
      </c>
      <c r="M849" s="4">
        <v>34249.42</v>
      </c>
      <c r="N849" s="4">
        <f t="shared" si="53"/>
        <v>97770.069999999992</v>
      </c>
      <c r="O849" s="4">
        <f t="shared" si="54"/>
        <v>1184591.0900000001</v>
      </c>
      <c r="P849" s="16">
        <f t="shared" si="55"/>
        <v>834591.09000000008</v>
      </c>
    </row>
    <row r="850" spans="1:16" hidden="1" outlineLevel="2" x14ac:dyDescent="0.25">
      <c r="A850" s="1" t="str">
        <f>MID(E850,1,1)</f>
        <v>4</v>
      </c>
      <c r="C850" s="2" t="s">
        <v>629</v>
      </c>
      <c r="D850" s="2" t="s">
        <v>671</v>
      </c>
      <c r="E850" s="2" t="s">
        <v>188</v>
      </c>
      <c r="F850" s="3" t="s">
        <v>685</v>
      </c>
      <c r="G850" s="4">
        <v>20000</v>
      </c>
      <c r="H850" s="4">
        <v>0</v>
      </c>
      <c r="I850" s="16">
        <f t="shared" si="52"/>
        <v>20000</v>
      </c>
      <c r="J850" s="4">
        <v>0</v>
      </c>
      <c r="K850" s="4">
        <f>L850+M850</f>
        <v>0</v>
      </c>
      <c r="L850" s="4">
        <v>0</v>
      </c>
      <c r="M850" s="4">
        <v>0</v>
      </c>
      <c r="N850" s="4">
        <f t="shared" si="53"/>
        <v>0</v>
      </c>
      <c r="O850" s="4">
        <f t="shared" si="54"/>
        <v>20000</v>
      </c>
      <c r="P850" s="16">
        <f t="shared" si="55"/>
        <v>20000</v>
      </c>
    </row>
    <row r="851" spans="1:16" hidden="1" outlineLevel="2" x14ac:dyDescent="0.25">
      <c r="A851" s="1" t="str">
        <f>MID(E851,1,1)</f>
        <v>4</v>
      </c>
      <c r="C851" s="2" t="s">
        <v>704</v>
      </c>
      <c r="D851" s="2" t="s">
        <v>719</v>
      </c>
      <c r="E851" s="2" t="s">
        <v>188</v>
      </c>
      <c r="F851" s="3" t="s">
        <v>735</v>
      </c>
      <c r="G851" s="4">
        <v>1502000</v>
      </c>
      <c r="H851" s="4">
        <v>0</v>
      </c>
      <c r="I851" s="16">
        <f t="shared" si="52"/>
        <v>1502000</v>
      </c>
      <c r="J851" s="4">
        <v>516366.84</v>
      </c>
      <c r="K851" s="4">
        <f>L851+M851</f>
        <v>516366.84</v>
      </c>
      <c r="L851" s="4">
        <v>0</v>
      </c>
      <c r="M851" s="4">
        <v>516366.84</v>
      </c>
      <c r="N851" s="4">
        <f t="shared" si="53"/>
        <v>0</v>
      </c>
      <c r="O851" s="4">
        <f t="shared" si="54"/>
        <v>985633.15999999992</v>
      </c>
      <c r="P851" s="16">
        <f t="shared" si="55"/>
        <v>985633.15999999992</v>
      </c>
    </row>
    <row r="852" spans="1:16" hidden="1" outlineLevel="2" x14ac:dyDescent="0.25">
      <c r="A852" s="1" t="str">
        <f>MID(E852,1,1)</f>
        <v>4</v>
      </c>
      <c r="C852" s="2" t="s">
        <v>755</v>
      </c>
      <c r="D852" s="2" t="s">
        <v>756</v>
      </c>
      <c r="E852" s="2" t="s">
        <v>188</v>
      </c>
      <c r="F852" s="3" t="s">
        <v>774</v>
      </c>
      <c r="G852" s="4">
        <v>36000</v>
      </c>
      <c r="H852" s="4">
        <v>0</v>
      </c>
      <c r="I852" s="16">
        <f t="shared" si="52"/>
        <v>36000</v>
      </c>
      <c r="J852" s="4">
        <v>36000</v>
      </c>
      <c r="K852" s="4">
        <f>L852+M852</f>
        <v>36000</v>
      </c>
      <c r="L852" s="4">
        <v>0</v>
      </c>
      <c r="M852" s="4">
        <v>36000</v>
      </c>
      <c r="N852" s="4">
        <f t="shared" si="53"/>
        <v>0</v>
      </c>
      <c r="O852" s="4">
        <f t="shared" si="54"/>
        <v>0</v>
      </c>
      <c r="P852" s="16">
        <f t="shared" si="55"/>
        <v>0</v>
      </c>
    </row>
    <row r="853" spans="1:16" hidden="1" outlineLevel="2" x14ac:dyDescent="0.25">
      <c r="A853" s="1" t="str">
        <f>MID(E853,1,1)</f>
        <v>4</v>
      </c>
      <c r="C853" s="2" t="s">
        <v>775</v>
      </c>
      <c r="D853" s="2" t="s">
        <v>776</v>
      </c>
      <c r="E853" s="2" t="s">
        <v>188</v>
      </c>
      <c r="F853" s="3" t="s">
        <v>787</v>
      </c>
      <c r="G853" s="4">
        <v>0</v>
      </c>
      <c r="H853" s="4">
        <v>0</v>
      </c>
      <c r="I853" s="16">
        <f t="shared" si="52"/>
        <v>0</v>
      </c>
      <c r="J853" s="4">
        <v>0</v>
      </c>
      <c r="K853" s="4">
        <f>L853+M853</f>
        <v>0</v>
      </c>
      <c r="L853" s="4">
        <v>0</v>
      </c>
      <c r="M853" s="4">
        <v>0</v>
      </c>
      <c r="N853" s="4">
        <f t="shared" si="53"/>
        <v>0</v>
      </c>
      <c r="O853" s="4">
        <f t="shared" si="54"/>
        <v>0</v>
      </c>
      <c r="P853" s="16">
        <f t="shared" si="55"/>
        <v>0</v>
      </c>
    </row>
    <row r="854" spans="1:16" hidden="1" outlineLevel="2" x14ac:dyDescent="0.25">
      <c r="A854" s="1" t="str">
        <f>MID(E854,1,1)</f>
        <v>4</v>
      </c>
      <c r="C854" s="2" t="s">
        <v>810</v>
      </c>
      <c r="D854" s="2" t="s">
        <v>415</v>
      </c>
      <c r="E854" s="2" t="s">
        <v>188</v>
      </c>
      <c r="F854" s="3" t="s">
        <v>819</v>
      </c>
      <c r="G854" s="4">
        <v>15000</v>
      </c>
      <c r="H854" s="4">
        <v>0</v>
      </c>
      <c r="I854" s="16">
        <f t="shared" si="52"/>
        <v>15000</v>
      </c>
      <c r="J854" s="4">
        <v>0</v>
      </c>
      <c r="K854" s="4">
        <f>L854+M854</f>
        <v>0</v>
      </c>
      <c r="L854" s="4">
        <v>0</v>
      </c>
      <c r="M854" s="4">
        <v>0</v>
      </c>
      <c r="N854" s="4">
        <f t="shared" si="53"/>
        <v>0</v>
      </c>
      <c r="O854" s="4">
        <f t="shared" si="54"/>
        <v>15000</v>
      </c>
      <c r="P854" s="16">
        <f t="shared" si="55"/>
        <v>15000</v>
      </c>
    </row>
    <row r="855" spans="1:16" hidden="1" outlineLevel="2" x14ac:dyDescent="0.25">
      <c r="A855" s="1" t="str">
        <f>MID(E855,1,1)</f>
        <v>4</v>
      </c>
      <c r="C855" s="2" t="s">
        <v>1124</v>
      </c>
      <c r="D855" s="2" t="s">
        <v>115</v>
      </c>
      <c r="E855" s="2" t="s">
        <v>188</v>
      </c>
      <c r="F855" s="3" t="s">
        <v>1151</v>
      </c>
      <c r="G855" s="4">
        <v>100000</v>
      </c>
      <c r="H855" s="4">
        <v>0</v>
      </c>
      <c r="I855" s="16">
        <f t="shared" si="52"/>
        <v>100000</v>
      </c>
      <c r="J855" s="4">
        <v>0</v>
      </c>
      <c r="K855" s="4">
        <f>L855+M855</f>
        <v>0</v>
      </c>
      <c r="L855" s="4">
        <v>0</v>
      </c>
      <c r="M855" s="4">
        <v>0</v>
      </c>
      <c r="N855" s="4">
        <f t="shared" si="53"/>
        <v>0</v>
      </c>
      <c r="O855" s="4">
        <f t="shared" si="54"/>
        <v>100000</v>
      </c>
      <c r="P855" s="16">
        <f t="shared" si="55"/>
        <v>100000</v>
      </c>
    </row>
    <row r="856" spans="1:16" outlineLevel="1" collapsed="1" x14ac:dyDescent="0.25">
      <c r="A856" s="6" t="s">
        <v>1170</v>
      </c>
      <c r="B856" s="1" t="s">
        <v>1180</v>
      </c>
      <c r="F856" s="3"/>
      <c r="G856" s="4">
        <f>SUBTOTAL(9,G775:G855)</f>
        <v>42777450.889999993</v>
      </c>
      <c r="H856" s="4">
        <f>SUBTOTAL(9,H775:H855)</f>
        <v>350000</v>
      </c>
      <c r="I856" s="16">
        <f>SUBTOTAL(9,I775:I855)</f>
        <v>42427450.889999993</v>
      </c>
      <c r="J856" s="4">
        <f>SUBTOTAL(9,J775:J855)</f>
        <v>20201263.91</v>
      </c>
      <c r="K856" s="4">
        <f>SUBTOTAL(9,K775:K855)</f>
        <v>17815365.460000005</v>
      </c>
      <c r="L856" s="4">
        <f>SUBTOTAL(9,L775:L855)</f>
        <v>20777.990000000002</v>
      </c>
      <c r="M856" s="4">
        <f>SUBTOTAL(9,M775:M855)</f>
        <v>17794587.470000006</v>
      </c>
      <c r="N856" s="4">
        <f>SUBTOTAL(9,N775:N855)</f>
        <v>2406676.439999999</v>
      </c>
      <c r="O856" s="4">
        <f>SUBTOTAL(9,O775:O855)</f>
        <v>22576186.98</v>
      </c>
      <c r="P856" s="16">
        <f>SUBTOTAL(9,P775:P855)</f>
        <v>22226186.98</v>
      </c>
    </row>
    <row r="857" spans="1:16" hidden="1" outlineLevel="2" x14ac:dyDescent="0.25">
      <c r="A857" s="1" t="str">
        <f>MID(E857,1,1)</f>
        <v>5</v>
      </c>
      <c r="C857" s="2" t="s">
        <v>311</v>
      </c>
      <c r="D857" s="2" t="s">
        <v>324</v>
      </c>
      <c r="E857" s="2" t="s">
        <v>325</v>
      </c>
      <c r="F857" s="3" t="s">
        <v>326</v>
      </c>
      <c r="G857" s="4">
        <v>2197886.21</v>
      </c>
      <c r="H857" s="4">
        <v>0</v>
      </c>
      <c r="I857" s="16">
        <f t="shared" si="52"/>
        <v>2197886.21</v>
      </c>
      <c r="J857" s="4">
        <v>0</v>
      </c>
      <c r="K857" s="4">
        <f>L857+M857</f>
        <v>0</v>
      </c>
      <c r="L857" s="4">
        <v>0</v>
      </c>
      <c r="M857" s="4">
        <v>0</v>
      </c>
      <c r="N857" s="4">
        <f t="shared" si="53"/>
        <v>0</v>
      </c>
      <c r="O857" s="4">
        <f t="shared" si="54"/>
        <v>2197886.21</v>
      </c>
      <c r="P857" s="16">
        <f t="shared" si="55"/>
        <v>2197886.21</v>
      </c>
    </row>
    <row r="858" spans="1:16" outlineLevel="1" collapsed="1" x14ac:dyDescent="0.25">
      <c r="A858" s="6" t="s">
        <v>1171</v>
      </c>
      <c r="B858" s="1" t="s">
        <v>1181</v>
      </c>
      <c r="F858" s="3"/>
      <c r="G858" s="4">
        <f>SUBTOTAL(9,G857:G857)</f>
        <v>2197886.21</v>
      </c>
      <c r="H858" s="4">
        <f>SUBTOTAL(9,H857:H857)</f>
        <v>0</v>
      </c>
      <c r="I858" s="16">
        <f>SUBTOTAL(9,I857:I857)</f>
        <v>2197886.21</v>
      </c>
      <c r="J858" s="4">
        <f>SUBTOTAL(9,J857:J857)</f>
        <v>0</v>
      </c>
      <c r="K858" s="4">
        <f>SUBTOTAL(9,K857:K857)</f>
        <v>0</v>
      </c>
      <c r="L858" s="4">
        <f>SUBTOTAL(9,L857:L857)</f>
        <v>0</v>
      </c>
      <c r="M858" s="4">
        <f>SUBTOTAL(9,M857:M857)</f>
        <v>0</v>
      </c>
      <c r="N858" s="4">
        <f>SUBTOTAL(9,N857:N857)</f>
        <v>0</v>
      </c>
      <c r="O858" s="4">
        <f>SUBTOTAL(9,O857:O857)</f>
        <v>2197886.21</v>
      </c>
      <c r="P858" s="16">
        <f>SUBTOTAL(9,P857:P857)</f>
        <v>2197886.21</v>
      </c>
    </row>
    <row r="859" spans="1:16" hidden="1" outlineLevel="2" x14ac:dyDescent="0.25">
      <c r="A859" s="1" t="str">
        <f>MID(E859,1,1)</f>
        <v>6</v>
      </c>
      <c r="C859" s="2" t="s">
        <v>447</v>
      </c>
      <c r="D859" s="2" t="s">
        <v>430</v>
      </c>
      <c r="E859" s="2" t="s">
        <v>448</v>
      </c>
      <c r="F859" s="3" t="s">
        <v>449</v>
      </c>
      <c r="G859" s="4">
        <v>6000</v>
      </c>
      <c r="H859" s="4">
        <v>0</v>
      </c>
      <c r="I859" s="16">
        <f t="shared" si="52"/>
        <v>6000</v>
      </c>
      <c r="J859" s="4">
        <v>0</v>
      </c>
      <c r="K859" s="4">
        <f>L859+M859</f>
        <v>0</v>
      </c>
      <c r="L859" s="4">
        <v>0</v>
      </c>
      <c r="M859" s="4">
        <v>0</v>
      </c>
      <c r="N859" s="4">
        <f t="shared" si="53"/>
        <v>0</v>
      </c>
      <c r="O859" s="4">
        <f t="shared" si="54"/>
        <v>6000</v>
      </c>
      <c r="P859" s="16">
        <f t="shared" si="55"/>
        <v>6000</v>
      </c>
    </row>
    <row r="860" spans="1:16" hidden="1" outlineLevel="2" x14ac:dyDescent="0.25">
      <c r="A860" s="1" t="str">
        <f>MID(E860,1,1)</f>
        <v>6</v>
      </c>
      <c r="C860" s="2" t="s">
        <v>810</v>
      </c>
      <c r="D860" s="2" t="s">
        <v>51</v>
      </c>
      <c r="E860" s="2" t="s">
        <v>448</v>
      </c>
      <c r="F860" s="3" t="s">
        <v>815</v>
      </c>
      <c r="G860" s="4">
        <v>1650000</v>
      </c>
      <c r="H860" s="4">
        <v>1650000</v>
      </c>
      <c r="I860" s="16">
        <f t="shared" si="52"/>
        <v>0</v>
      </c>
      <c r="J860" s="4">
        <v>0</v>
      </c>
      <c r="K860" s="4">
        <f>L860+M860</f>
        <v>0</v>
      </c>
      <c r="L860" s="4">
        <v>0</v>
      </c>
      <c r="M860" s="4">
        <v>0</v>
      </c>
      <c r="N860" s="4">
        <f t="shared" si="53"/>
        <v>0</v>
      </c>
      <c r="O860" s="4">
        <f t="shared" si="54"/>
        <v>1650000</v>
      </c>
      <c r="P860" s="16">
        <f t="shared" si="55"/>
        <v>0</v>
      </c>
    </row>
    <row r="861" spans="1:16" hidden="1" outlineLevel="2" x14ac:dyDescent="0.25">
      <c r="A861" s="1" t="str">
        <f>MID(E861,1,1)</f>
        <v>6</v>
      </c>
      <c r="C861" s="2" t="s">
        <v>810</v>
      </c>
      <c r="D861" s="2" t="s">
        <v>415</v>
      </c>
      <c r="E861" s="2" t="s">
        <v>448</v>
      </c>
      <c r="F861" s="3" t="s">
        <v>815</v>
      </c>
      <c r="G861" s="4">
        <v>608473.03</v>
      </c>
      <c r="H861" s="4">
        <v>0</v>
      </c>
      <c r="I861" s="16">
        <f t="shared" si="52"/>
        <v>608473.03</v>
      </c>
      <c r="J861" s="4">
        <v>0</v>
      </c>
      <c r="K861" s="4">
        <f>L861+M861</f>
        <v>0</v>
      </c>
      <c r="L861" s="4">
        <v>0</v>
      </c>
      <c r="M861" s="4">
        <v>0</v>
      </c>
      <c r="N861" s="4">
        <f t="shared" si="53"/>
        <v>0</v>
      </c>
      <c r="O861" s="4">
        <f t="shared" si="54"/>
        <v>608473.03</v>
      </c>
      <c r="P861" s="16">
        <f t="shared" si="55"/>
        <v>608473.03</v>
      </c>
    </row>
    <row r="862" spans="1:16" hidden="1" outlineLevel="2" x14ac:dyDescent="0.25">
      <c r="A862" s="1" t="str">
        <f>MID(E862,1,1)</f>
        <v>6</v>
      </c>
      <c r="C862" s="2" t="s">
        <v>808</v>
      </c>
      <c r="D862" s="2" t="s">
        <v>897</v>
      </c>
      <c r="E862" s="2" t="s">
        <v>448</v>
      </c>
      <c r="F862" s="3" t="s">
        <v>898</v>
      </c>
      <c r="G862" s="4">
        <v>510000</v>
      </c>
      <c r="H862" s="4">
        <v>510000</v>
      </c>
      <c r="I862" s="16">
        <f t="shared" si="52"/>
        <v>0</v>
      </c>
      <c r="J862" s="4">
        <v>0</v>
      </c>
      <c r="K862" s="4">
        <f>L862+M862</f>
        <v>0</v>
      </c>
      <c r="L862" s="4">
        <v>0</v>
      </c>
      <c r="M862" s="4">
        <v>0</v>
      </c>
      <c r="N862" s="4">
        <f t="shared" si="53"/>
        <v>0</v>
      </c>
      <c r="O862" s="4">
        <f t="shared" si="54"/>
        <v>510000</v>
      </c>
      <c r="P862" s="16">
        <f t="shared" si="55"/>
        <v>0</v>
      </c>
    </row>
    <row r="863" spans="1:16" hidden="1" outlineLevel="2" x14ac:dyDescent="0.25">
      <c r="A863" s="1" t="str">
        <f>MID(E863,1,1)</f>
        <v>6</v>
      </c>
      <c r="C863" s="2" t="s">
        <v>808</v>
      </c>
      <c r="D863" s="2" t="s">
        <v>859</v>
      </c>
      <c r="E863" s="2" t="s">
        <v>448</v>
      </c>
      <c r="F863" s="3" t="s">
        <v>903</v>
      </c>
      <c r="G863" s="4">
        <v>0</v>
      </c>
      <c r="H863" s="4">
        <v>0</v>
      </c>
      <c r="I863" s="16">
        <f t="shared" si="52"/>
        <v>0</v>
      </c>
      <c r="J863" s="4">
        <v>0</v>
      </c>
      <c r="K863" s="4">
        <f>L863+M863</f>
        <v>0</v>
      </c>
      <c r="L863" s="4">
        <v>0</v>
      </c>
      <c r="M863" s="4">
        <v>0</v>
      </c>
      <c r="N863" s="4">
        <f t="shared" si="53"/>
        <v>0</v>
      </c>
      <c r="O863" s="4">
        <f t="shared" si="54"/>
        <v>0</v>
      </c>
      <c r="P863" s="16">
        <f t="shared" si="55"/>
        <v>0</v>
      </c>
    </row>
    <row r="864" spans="1:16" hidden="1" outlineLevel="2" x14ac:dyDescent="0.25">
      <c r="A864" s="1" t="str">
        <f>MID(E864,1,1)</f>
        <v>6</v>
      </c>
      <c r="C864" s="2" t="s">
        <v>905</v>
      </c>
      <c r="D864" s="2" t="s">
        <v>918</v>
      </c>
      <c r="E864" s="2" t="s">
        <v>448</v>
      </c>
      <c r="F864" s="3" t="s">
        <v>919</v>
      </c>
      <c r="G864" s="4">
        <v>300000</v>
      </c>
      <c r="H864" s="4">
        <v>300000</v>
      </c>
      <c r="I864" s="16">
        <f t="shared" si="52"/>
        <v>0</v>
      </c>
      <c r="J864" s="4">
        <v>0</v>
      </c>
      <c r="K864" s="4">
        <f>L864+M864</f>
        <v>0</v>
      </c>
      <c r="L864" s="4">
        <v>0</v>
      </c>
      <c r="M864" s="4">
        <v>0</v>
      </c>
      <c r="N864" s="4">
        <f t="shared" si="53"/>
        <v>0</v>
      </c>
      <c r="O864" s="4">
        <f t="shared" si="54"/>
        <v>300000</v>
      </c>
      <c r="P864" s="16">
        <f t="shared" si="55"/>
        <v>0</v>
      </c>
    </row>
    <row r="865" spans="1:16" hidden="1" outlineLevel="2" x14ac:dyDescent="0.25">
      <c r="A865" s="1" t="str">
        <f>MID(E865,1,1)</f>
        <v>6</v>
      </c>
      <c r="C865" s="2" t="s">
        <v>704</v>
      </c>
      <c r="D865" s="2" t="s">
        <v>736</v>
      </c>
      <c r="E865" s="2" t="s">
        <v>739</v>
      </c>
      <c r="F865" s="3" t="s">
        <v>740</v>
      </c>
      <c r="G865" s="4">
        <v>152357.69</v>
      </c>
      <c r="H865" s="4">
        <v>0</v>
      </c>
      <c r="I865" s="16">
        <f t="shared" si="52"/>
        <v>152357.69</v>
      </c>
      <c r="J865" s="4">
        <v>49842.22</v>
      </c>
      <c r="K865" s="4">
        <f>L865+M865</f>
        <v>49842.22</v>
      </c>
      <c r="L865" s="4">
        <v>0</v>
      </c>
      <c r="M865" s="4">
        <v>49842.22</v>
      </c>
      <c r="N865" s="4">
        <f t="shared" si="53"/>
        <v>0</v>
      </c>
      <c r="O865" s="4">
        <f t="shared" si="54"/>
        <v>102515.47</v>
      </c>
      <c r="P865" s="16">
        <f t="shared" si="55"/>
        <v>102515.47</v>
      </c>
    </row>
    <row r="866" spans="1:16" hidden="1" outlineLevel="2" x14ac:dyDescent="0.25">
      <c r="A866" s="1" t="str">
        <f>MID(E866,1,1)</f>
        <v>6</v>
      </c>
      <c r="C866" s="2" t="s">
        <v>810</v>
      </c>
      <c r="D866" s="2" t="s">
        <v>257</v>
      </c>
      <c r="E866" s="2" t="s">
        <v>739</v>
      </c>
      <c r="F866" s="3" t="s">
        <v>811</v>
      </c>
      <c r="G866" s="4">
        <v>102496.04</v>
      </c>
      <c r="H866" s="4">
        <v>75000</v>
      </c>
      <c r="I866" s="16">
        <f t="shared" si="52"/>
        <v>27496.039999999994</v>
      </c>
      <c r="J866" s="4">
        <v>0</v>
      </c>
      <c r="K866" s="4">
        <f>L866+M866</f>
        <v>0</v>
      </c>
      <c r="L866" s="4">
        <v>0</v>
      </c>
      <c r="M866" s="4">
        <v>0</v>
      </c>
      <c r="N866" s="4">
        <f t="shared" si="53"/>
        <v>0</v>
      </c>
      <c r="O866" s="4">
        <f t="shared" si="54"/>
        <v>102496.04</v>
      </c>
      <c r="P866" s="16">
        <f t="shared" si="55"/>
        <v>27496.039999999994</v>
      </c>
    </row>
    <row r="867" spans="1:16" hidden="1" outlineLevel="2" x14ac:dyDescent="0.25">
      <c r="A867" s="1" t="str">
        <f>MID(E867,1,1)</f>
        <v>6</v>
      </c>
      <c r="C867" s="2" t="s">
        <v>810</v>
      </c>
      <c r="D867" s="2" t="s">
        <v>415</v>
      </c>
      <c r="E867" s="2" t="s">
        <v>739</v>
      </c>
      <c r="F867" s="3" t="s">
        <v>838</v>
      </c>
      <c r="G867" s="4">
        <v>1045349.58</v>
      </c>
      <c r="H867" s="4">
        <v>113700</v>
      </c>
      <c r="I867" s="16">
        <f t="shared" si="52"/>
        <v>931649.58</v>
      </c>
      <c r="J867" s="4">
        <v>0</v>
      </c>
      <c r="K867" s="4">
        <f>L867+M867</f>
        <v>0</v>
      </c>
      <c r="L867" s="4">
        <v>0</v>
      </c>
      <c r="M867" s="4">
        <v>0</v>
      </c>
      <c r="N867" s="4">
        <f t="shared" si="53"/>
        <v>0</v>
      </c>
      <c r="O867" s="4">
        <f t="shared" si="54"/>
        <v>1045349.58</v>
      </c>
      <c r="P867" s="16">
        <f t="shared" si="55"/>
        <v>931649.58</v>
      </c>
    </row>
    <row r="868" spans="1:16" hidden="1" outlineLevel="2" x14ac:dyDescent="0.25">
      <c r="A868" s="1" t="str">
        <f>MID(E868,1,1)</f>
        <v>6</v>
      </c>
      <c r="C868" s="2" t="s">
        <v>810</v>
      </c>
      <c r="D868" s="2" t="s">
        <v>853</v>
      </c>
      <c r="E868" s="2" t="s">
        <v>739</v>
      </c>
      <c r="F868" s="3" t="s">
        <v>855</v>
      </c>
      <c r="G868" s="4">
        <v>77000</v>
      </c>
      <c r="H868" s="4">
        <v>77000</v>
      </c>
      <c r="I868" s="16">
        <f t="shared" si="52"/>
        <v>0</v>
      </c>
      <c r="J868" s="4">
        <v>0</v>
      </c>
      <c r="K868" s="4">
        <f>L868+M868</f>
        <v>0</v>
      </c>
      <c r="L868" s="4">
        <v>0</v>
      </c>
      <c r="M868" s="4">
        <v>0</v>
      </c>
      <c r="N868" s="4">
        <f t="shared" si="53"/>
        <v>0</v>
      </c>
      <c r="O868" s="4">
        <f t="shared" si="54"/>
        <v>77000</v>
      </c>
      <c r="P868" s="16">
        <f t="shared" si="55"/>
        <v>0</v>
      </c>
    </row>
    <row r="869" spans="1:16" hidden="1" outlineLevel="2" x14ac:dyDescent="0.25">
      <c r="A869" s="1" t="str">
        <f>MID(E869,1,1)</f>
        <v>6</v>
      </c>
      <c r="C869" s="2" t="s">
        <v>810</v>
      </c>
      <c r="D869" s="2" t="s">
        <v>861</v>
      </c>
      <c r="E869" s="2" t="s">
        <v>739</v>
      </c>
      <c r="F869" s="3" t="s">
        <v>867</v>
      </c>
      <c r="G869" s="4">
        <v>30000</v>
      </c>
      <c r="H869" s="4">
        <v>0</v>
      </c>
      <c r="I869" s="16">
        <f t="shared" si="52"/>
        <v>30000</v>
      </c>
      <c r="J869" s="4">
        <v>0</v>
      </c>
      <c r="K869" s="4">
        <f>L869+M869</f>
        <v>0</v>
      </c>
      <c r="L869" s="4">
        <v>0</v>
      </c>
      <c r="M869" s="4">
        <v>0</v>
      </c>
      <c r="N869" s="4">
        <f t="shared" si="53"/>
        <v>0</v>
      </c>
      <c r="O869" s="4">
        <f t="shared" si="54"/>
        <v>30000</v>
      </c>
      <c r="P869" s="16">
        <f t="shared" si="55"/>
        <v>30000</v>
      </c>
    </row>
    <row r="870" spans="1:16" hidden="1" outlineLevel="2" x14ac:dyDescent="0.25">
      <c r="A870" s="1" t="str">
        <f>MID(E870,1,1)</f>
        <v>6</v>
      </c>
      <c r="C870" s="2" t="s">
        <v>808</v>
      </c>
      <c r="D870" s="2" t="s">
        <v>812</v>
      </c>
      <c r="E870" s="2" t="s">
        <v>739</v>
      </c>
      <c r="F870" s="3" t="s">
        <v>871</v>
      </c>
      <c r="G870" s="4">
        <v>555203</v>
      </c>
      <c r="H870" s="4">
        <v>550000</v>
      </c>
      <c r="I870" s="16">
        <f t="shared" si="52"/>
        <v>5203</v>
      </c>
      <c r="J870" s="4">
        <v>5492.19</v>
      </c>
      <c r="K870" s="4">
        <f>L870+M870</f>
        <v>5492.19</v>
      </c>
      <c r="L870" s="4">
        <v>0</v>
      </c>
      <c r="M870" s="4">
        <v>5492.19</v>
      </c>
      <c r="N870" s="4">
        <f t="shared" si="53"/>
        <v>0</v>
      </c>
      <c r="O870" s="4">
        <f t="shared" si="54"/>
        <v>549710.81000000006</v>
      </c>
      <c r="P870" s="16">
        <f t="shared" si="55"/>
        <v>-289.1899999999996</v>
      </c>
    </row>
    <row r="871" spans="1:16" hidden="1" outlineLevel="2" x14ac:dyDescent="0.25">
      <c r="A871" s="1" t="str">
        <f>MID(E871,1,1)</f>
        <v>6</v>
      </c>
      <c r="C871" s="2" t="s">
        <v>808</v>
      </c>
      <c r="D871" s="2" t="s">
        <v>897</v>
      </c>
      <c r="E871" s="2" t="s">
        <v>739</v>
      </c>
      <c r="F871" s="3" t="s">
        <v>740</v>
      </c>
      <c r="G871" s="4">
        <v>100000</v>
      </c>
      <c r="H871" s="4">
        <v>50000</v>
      </c>
      <c r="I871" s="16">
        <f t="shared" si="52"/>
        <v>50000</v>
      </c>
      <c r="J871" s="4">
        <v>0</v>
      </c>
      <c r="K871" s="4">
        <f>L871+M871</f>
        <v>0</v>
      </c>
      <c r="L871" s="4">
        <v>0</v>
      </c>
      <c r="M871" s="4">
        <v>0</v>
      </c>
      <c r="N871" s="4">
        <f t="shared" si="53"/>
        <v>0</v>
      </c>
      <c r="O871" s="4">
        <f t="shared" si="54"/>
        <v>100000</v>
      </c>
      <c r="P871" s="16">
        <f t="shared" si="55"/>
        <v>50000</v>
      </c>
    </row>
    <row r="872" spans="1:16" hidden="1" outlineLevel="2" x14ac:dyDescent="0.25">
      <c r="A872" s="1" t="str">
        <f>MID(E872,1,1)</f>
        <v>6</v>
      </c>
      <c r="C872" s="2" t="s">
        <v>808</v>
      </c>
      <c r="D872" s="2" t="s">
        <v>859</v>
      </c>
      <c r="E872" s="2" t="s">
        <v>739</v>
      </c>
      <c r="F872" s="3" t="s">
        <v>904</v>
      </c>
      <c r="G872" s="4">
        <v>715155.97</v>
      </c>
      <c r="H872" s="4">
        <v>0</v>
      </c>
      <c r="I872" s="16">
        <f t="shared" si="52"/>
        <v>715155.97</v>
      </c>
      <c r="J872" s="4">
        <v>22861.52</v>
      </c>
      <c r="K872" s="4">
        <f>L872+M872</f>
        <v>22861.52</v>
      </c>
      <c r="L872" s="4">
        <v>0</v>
      </c>
      <c r="M872" s="4">
        <v>22861.52</v>
      </c>
      <c r="N872" s="4">
        <f t="shared" si="53"/>
        <v>0</v>
      </c>
      <c r="O872" s="4">
        <f t="shared" si="54"/>
        <v>692294.45</v>
      </c>
      <c r="P872" s="16">
        <f t="shared" si="55"/>
        <v>692294.45</v>
      </c>
    </row>
    <row r="873" spans="1:16" hidden="1" outlineLevel="2" x14ac:dyDescent="0.25">
      <c r="A873" s="1" t="str">
        <f>MID(E873,1,1)</f>
        <v>6</v>
      </c>
      <c r="C873" s="2" t="s">
        <v>905</v>
      </c>
      <c r="D873" s="2" t="s">
        <v>311</v>
      </c>
      <c r="E873" s="2" t="s">
        <v>739</v>
      </c>
      <c r="F873" s="3" t="s">
        <v>910</v>
      </c>
      <c r="G873" s="4">
        <v>126187.42</v>
      </c>
      <c r="H873" s="4">
        <v>0</v>
      </c>
      <c r="I873" s="16">
        <f t="shared" si="52"/>
        <v>126187.42</v>
      </c>
      <c r="J873" s="4">
        <v>70792.899999999994</v>
      </c>
      <c r="K873" s="4">
        <f>L873+M873</f>
        <v>70792.899999999994</v>
      </c>
      <c r="L873" s="4">
        <v>0</v>
      </c>
      <c r="M873" s="4">
        <v>70792.899999999994</v>
      </c>
      <c r="N873" s="4">
        <f t="shared" si="53"/>
        <v>0</v>
      </c>
      <c r="O873" s="4">
        <f t="shared" si="54"/>
        <v>55394.520000000004</v>
      </c>
      <c r="P873" s="16">
        <f t="shared" si="55"/>
        <v>55394.520000000004</v>
      </c>
    </row>
    <row r="874" spans="1:16" hidden="1" outlineLevel="2" x14ac:dyDescent="0.25">
      <c r="A874" s="1" t="str">
        <f>MID(E874,1,1)</f>
        <v>6</v>
      </c>
      <c r="C874" s="2" t="s">
        <v>905</v>
      </c>
      <c r="D874" s="2" t="s">
        <v>912</v>
      </c>
      <c r="E874" s="2" t="s">
        <v>739</v>
      </c>
      <c r="F874" s="3" t="s">
        <v>740</v>
      </c>
      <c r="G874" s="4">
        <v>62915.6</v>
      </c>
      <c r="H874" s="4">
        <v>0</v>
      </c>
      <c r="I874" s="16">
        <f t="shared" si="52"/>
        <v>62915.6</v>
      </c>
      <c r="J874" s="4">
        <v>32571.89</v>
      </c>
      <c r="K874" s="4">
        <f>L874+M874</f>
        <v>32571.89</v>
      </c>
      <c r="L874" s="4">
        <v>0</v>
      </c>
      <c r="M874" s="4">
        <v>32571.89</v>
      </c>
      <c r="N874" s="4">
        <f t="shared" si="53"/>
        <v>0</v>
      </c>
      <c r="O874" s="4">
        <f t="shared" si="54"/>
        <v>30343.71</v>
      </c>
      <c r="P874" s="16">
        <f t="shared" si="55"/>
        <v>30343.71</v>
      </c>
    </row>
    <row r="875" spans="1:16" hidden="1" outlineLevel="2" x14ac:dyDescent="0.25">
      <c r="A875" s="1" t="str">
        <f>MID(E875,1,1)</f>
        <v>6</v>
      </c>
      <c r="C875" s="2" t="s">
        <v>922</v>
      </c>
      <c r="D875" s="2" t="s">
        <v>430</v>
      </c>
      <c r="E875" s="2" t="s">
        <v>739</v>
      </c>
      <c r="F875" s="3" t="s">
        <v>947</v>
      </c>
      <c r="G875" s="4">
        <v>855342.35</v>
      </c>
      <c r="H875" s="4">
        <v>291992.90000000002</v>
      </c>
      <c r="I875" s="16">
        <f t="shared" si="52"/>
        <v>563349.44999999995</v>
      </c>
      <c r="J875" s="4">
        <v>314140.73</v>
      </c>
      <c r="K875" s="4">
        <f>L875+M875</f>
        <v>314140.73</v>
      </c>
      <c r="L875" s="4">
        <v>0</v>
      </c>
      <c r="M875" s="4">
        <v>314140.73</v>
      </c>
      <c r="N875" s="4">
        <f t="shared" si="53"/>
        <v>0</v>
      </c>
      <c r="O875" s="4">
        <f t="shared" si="54"/>
        <v>541201.62</v>
      </c>
      <c r="P875" s="16">
        <f t="shared" si="55"/>
        <v>249208.71999999997</v>
      </c>
    </row>
    <row r="876" spans="1:16" hidden="1" outlineLevel="2" x14ac:dyDescent="0.25">
      <c r="A876" s="1" t="str">
        <f>MID(E876,1,1)</f>
        <v>6</v>
      </c>
      <c r="C876" s="2" t="s">
        <v>974</v>
      </c>
      <c r="D876" s="2" t="s">
        <v>975</v>
      </c>
      <c r="E876" s="2" t="s">
        <v>739</v>
      </c>
      <c r="F876" s="3" t="s">
        <v>989</v>
      </c>
      <c r="G876" s="4">
        <v>231287.21</v>
      </c>
      <c r="H876" s="4">
        <v>90925</v>
      </c>
      <c r="I876" s="16">
        <f t="shared" si="52"/>
        <v>140362.21</v>
      </c>
      <c r="J876" s="4">
        <v>72734.960000000006</v>
      </c>
      <c r="K876" s="4">
        <f>L876+M876</f>
        <v>72734.960000000006</v>
      </c>
      <c r="L876" s="4">
        <v>0</v>
      </c>
      <c r="M876" s="4">
        <v>72734.960000000006</v>
      </c>
      <c r="N876" s="4">
        <f t="shared" si="53"/>
        <v>0</v>
      </c>
      <c r="O876" s="4">
        <f t="shared" si="54"/>
        <v>158552.25</v>
      </c>
      <c r="P876" s="16">
        <f t="shared" si="55"/>
        <v>67627.249999999985</v>
      </c>
    </row>
    <row r="877" spans="1:16" hidden="1" outlineLevel="2" x14ac:dyDescent="0.25">
      <c r="A877" s="1" t="str">
        <f>MID(E877,1,1)</f>
        <v>6</v>
      </c>
      <c r="C877" s="2" t="s">
        <v>1020</v>
      </c>
      <c r="D877" s="2" t="s">
        <v>812</v>
      </c>
      <c r="E877" s="2" t="s">
        <v>739</v>
      </c>
      <c r="F877" s="3" t="s">
        <v>1068</v>
      </c>
      <c r="G877" s="4">
        <v>80000</v>
      </c>
      <c r="H877" s="4">
        <v>80000</v>
      </c>
      <c r="I877" s="16">
        <f t="shared" si="52"/>
        <v>0</v>
      </c>
      <c r="J877" s="4">
        <v>0</v>
      </c>
      <c r="K877" s="4">
        <f>L877+M877</f>
        <v>0</v>
      </c>
      <c r="L877" s="4">
        <v>0</v>
      </c>
      <c r="M877" s="4">
        <v>0</v>
      </c>
      <c r="N877" s="4">
        <f t="shared" si="53"/>
        <v>0</v>
      </c>
      <c r="O877" s="4">
        <f t="shared" si="54"/>
        <v>80000</v>
      </c>
      <c r="P877" s="16">
        <f t="shared" si="55"/>
        <v>0</v>
      </c>
    </row>
    <row r="878" spans="1:16" hidden="1" outlineLevel="2" x14ac:dyDescent="0.25">
      <c r="A878" s="1" t="str">
        <f>MID(E878,1,1)</f>
        <v>6</v>
      </c>
      <c r="C878" s="2" t="s">
        <v>704</v>
      </c>
      <c r="D878" s="2" t="s">
        <v>736</v>
      </c>
      <c r="E878" s="2" t="s">
        <v>753</v>
      </c>
      <c r="F878" s="3" t="s">
        <v>754</v>
      </c>
      <c r="G878" s="4">
        <v>0</v>
      </c>
      <c r="H878" s="4">
        <v>0</v>
      </c>
      <c r="I878" s="16">
        <f t="shared" si="52"/>
        <v>0</v>
      </c>
      <c r="J878" s="4">
        <v>0</v>
      </c>
      <c r="K878" s="4">
        <f>L878+M878</f>
        <v>0</v>
      </c>
      <c r="L878" s="4">
        <v>0</v>
      </c>
      <c r="M878" s="4">
        <v>0</v>
      </c>
      <c r="N878" s="4">
        <f t="shared" si="53"/>
        <v>0</v>
      </c>
      <c r="O878" s="4">
        <f t="shared" si="54"/>
        <v>0</v>
      </c>
      <c r="P878" s="16">
        <f t="shared" si="55"/>
        <v>0</v>
      </c>
    </row>
    <row r="879" spans="1:16" hidden="1" outlineLevel="2" x14ac:dyDescent="0.25">
      <c r="A879" s="1" t="str">
        <f>MID(E879,1,1)</f>
        <v>6</v>
      </c>
      <c r="C879" s="2" t="s">
        <v>810</v>
      </c>
      <c r="D879" s="2" t="s">
        <v>812</v>
      </c>
      <c r="E879" s="2" t="s">
        <v>753</v>
      </c>
      <c r="F879" s="3" t="s">
        <v>813</v>
      </c>
      <c r="G879" s="4">
        <v>4573.8</v>
      </c>
      <c r="H879" s="4">
        <v>0</v>
      </c>
      <c r="I879" s="16">
        <f t="shared" si="52"/>
        <v>4573.8</v>
      </c>
      <c r="J879" s="4">
        <v>0</v>
      </c>
      <c r="K879" s="4">
        <f>L879+M879</f>
        <v>0</v>
      </c>
      <c r="L879" s="4">
        <v>0</v>
      </c>
      <c r="M879" s="4">
        <v>0</v>
      </c>
      <c r="N879" s="4">
        <f t="shared" si="53"/>
        <v>0</v>
      </c>
      <c r="O879" s="4">
        <f t="shared" si="54"/>
        <v>4573.8</v>
      </c>
      <c r="P879" s="16">
        <f t="shared" si="55"/>
        <v>4573.8</v>
      </c>
    </row>
    <row r="880" spans="1:16" hidden="1" outlineLevel="2" x14ac:dyDescent="0.25">
      <c r="A880" s="1" t="str">
        <f>MID(E880,1,1)</f>
        <v>6</v>
      </c>
      <c r="C880" s="2" t="s">
        <v>810</v>
      </c>
      <c r="D880" s="2" t="s">
        <v>415</v>
      </c>
      <c r="E880" s="2" t="s">
        <v>753</v>
      </c>
      <c r="F880" s="3" t="s">
        <v>838</v>
      </c>
      <c r="G880" s="4">
        <v>268392.90000000002</v>
      </c>
      <c r="H880" s="4">
        <v>50000</v>
      </c>
      <c r="I880" s="16">
        <f t="shared" si="52"/>
        <v>218392.90000000002</v>
      </c>
      <c r="J880" s="4">
        <v>58271.85</v>
      </c>
      <c r="K880" s="4">
        <f>L880+M880</f>
        <v>58271.85</v>
      </c>
      <c r="L880" s="4">
        <v>0</v>
      </c>
      <c r="M880" s="4">
        <v>58271.85</v>
      </c>
      <c r="N880" s="4">
        <f t="shared" si="53"/>
        <v>0</v>
      </c>
      <c r="O880" s="4">
        <f t="shared" si="54"/>
        <v>210121.05000000002</v>
      </c>
      <c r="P880" s="16">
        <f t="shared" si="55"/>
        <v>160121.05000000002</v>
      </c>
    </row>
    <row r="881" spans="1:16" hidden="1" outlineLevel="2" x14ac:dyDescent="0.25">
      <c r="A881" s="1" t="str">
        <f>MID(E881,1,1)</f>
        <v>6</v>
      </c>
      <c r="C881" s="2" t="s">
        <v>810</v>
      </c>
      <c r="D881" s="2" t="s">
        <v>859</v>
      </c>
      <c r="E881" s="2" t="s">
        <v>753</v>
      </c>
      <c r="F881" s="3" t="s">
        <v>860</v>
      </c>
      <c r="G881" s="4">
        <v>0</v>
      </c>
      <c r="H881" s="4">
        <v>0</v>
      </c>
      <c r="I881" s="16">
        <f t="shared" si="52"/>
        <v>0</v>
      </c>
      <c r="J881" s="4">
        <v>0</v>
      </c>
      <c r="K881" s="4">
        <f>L881+M881</f>
        <v>0</v>
      </c>
      <c r="L881" s="4">
        <v>0</v>
      </c>
      <c r="M881" s="4">
        <v>0</v>
      </c>
      <c r="N881" s="4">
        <f t="shared" si="53"/>
        <v>0</v>
      </c>
      <c r="O881" s="4">
        <f t="shared" si="54"/>
        <v>0</v>
      </c>
      <c r="P881" s="16">
        <f t="shared" si="55"/>
        <v>0</v>
      </c>
    </row>
    <row r="882" spans="1:16" hidden="1" outlineLevel="2" x14ac:dyDescent="0.25">
      <c r="A882" s="1" t="str">
        <f>MID(E882,1,1)</f>
        <v>6</v>
      </c>
      <c r="C882" s="2" t="s">
        <v>808</v>
      </c>
      <c r="D882" s="2" t="s">
        <v>812</v>
      </c>
      <c r="E882" s="2" t="s">
        <v>753</v>
      </c>
      <c r="F882" s="3" t="s">
        <v>871</v>
      </c>
      <c r="G882" s="4">
        <v>9744.0499999999993</v>
      </c>
      <c r="H882" s="4">
        <v>0</v>
      </c>
      <c r="I882" s="16">
        <f t="shared" si="52"/>
        <v>9744.0499999999993</v>
      </c>
      <c r="J882" s="4">
        <v>9133.1200000000008</v>
      </c>
      <c r="K882" s="4">
        <f>L882+M882</f>
        <v>9133.1200000000008</v>
      </c>
      <c r="L882" s="4">
        <v>0</v>
      </c>
      <c r="M882" s="4">
        <v>9133.1200000000008</v>
      </c>
      <c r="N882" s="4">
        <f t="shared" si="53"/>
        <v>0</v>
      </c>
      <c r="O882" s="4">
        <f t="shared" si="54"/>
        <v>610.92999999999847</v>
      </c>
      <c r="P882" s="16">
        <f t="shared" si="55"/>
        <v>610.92999999999847</v>
      </c>
    </row>
    <row r="883" spans="1:16" hidden="1" outlineLevel="2" x14ac:dyDescent="0.25">
      <c r="A883" s="1" t="str">
        <f>MID(E883,1,1)</f>
        <v>6</v>
      </c>
      <c r="C883" s="2" t="s">
        <v>808</v>
      </c>
      <c r="D883" s="2" t="s">
        <v>736</v>
      </c>
      <c r="E883" s="2" t="s">
        <v>753</v>
      </c>
      <c r="F883" s="3" t="s">
        <v>872</v>
      </c>
      <c r="G883" s="4">
        <v>703850.63</v>
      </c>
      <c r="H883" s="4">
        <v>150000</v>
      </c>
      <c r="I883" s="16">
        <f t="shared" si="52"/>
        <v>553850.63</v>
      </c>
      <c r="J883" s="4">
        <v>349622.94</v>
      </c>
      <c r="K883" s="4">
        <f>L883+M883</f>
        <v>16077.86</v>
      </c>
      <c r="L883" s="4">
        <v>0</v>
      </c>
      <c r="M883" s="4">
        <v>16077.86</v>
      </c>
      <c r="N883" s="4">
        <f t="shared" si="53"/>
        <v>333545.08</v>
      </c>
      <c r="O883" s="4">
        <f t="shared" si="54"/>
        <v>354227.69</v>
      </c>
      <c r="P883" s="16">
        <f t="shared" si="55"/>
        <v>204227.69</v>
      </c>
    </row>
    <row r="884" spans="1:16" hidden="1" outlineLevel="2" x14ac:dyDescent="0.25">
      <c r="A884" s="1" t="str">
        <f>MID(E884,1,1)</f>
        <v>6</v>
      </c>
      <c r="C884" s="2" t="s">
        <v>808</v>
      </c>
      <c r="D884" s="2" t="s">
        <v>884</v>
      </c>
      <c r="E884" s="2" t="s">
        <v>753</v>
      </c>
      <c r="F884" s="3" t="s">
        <v>888</v>
      </c>
      <c r="G884" s="4">
        <v>2100304.35</v>
      </c>
      <c r="H884" s="4">
        <v>1445000</v>
      </c>
      <c r="I884" s="16">
        <f t="shared" si="52"/>
        <v>655304.35000000009</v>
      </c>
      <c r="J884" s="4">
        <v>8990.2999999999993</v>
      </c>
      <c r="K884" s="4">
        <f>L884+M884</f>
        <v>8990.2999999999993</v>
      </c>
      <c r="L884" s="4">
        <v>0</v>
      </c>
      <c r="M884" s="4">
        <v>8990.2999999999993</v>
      </c>
      <c r="N884" s="4">
        <f t="shared" si="53"/>
        <v>0</v>
      </c>
      <c r="O884" s="4">
        <f t="shared" si="54"/>
        <v>2091314.05</v>
      </c>
      <c r="P884" s="16">
        <f t="shared" si="55"/>
        <v>646314.05000000005</v>
      </c>
    </row>
    <row r="885" spans="1:16" hidden="1" outlineLevel="2" x14ac:dyDescent="0.25">
      <c r="A885" s="1" t="str">
        <f>MID(E885,1,1)</f>
        <v>6</v>
      </c>
      <c r="C885" s="2" t="s">
        <v>808</v>
      </c>
      <c r="D885" s="2" t="s">
        <v>889</v>
      </c>
      <c r="E885" s="2" t="s">
        <v>753</v>
      </c>
      <c r="F885" s="3" t="s">
        <v>891</v>
      </c>
      <c r="G885" s="4">
        <v>798702.99</v>
      </c>
      <c r="H885" s="4">
        <v>608702.99</v>
      </c>
      <c r="I885" s="16">
        <f t="shared" si="52"/>
        <v>190000</v>
      </c>
      <c r="J885" s="4">
        <v>0</v>
      </c>
      <c r="K885" s="4">
        <f>L885+M885</f>
        <v>0</v>
      </c>
      <c r="L885" s="4">
        <v>0</v>
      </c>
      <c r="M885" s="4">
        <v>0</v>
      </c>
      <c r="N885" s="4">
        <f t="shared" si="53"/>
        <v>0</v>
      </c>
      <c r="O885" s="4">
        <f t="shared" si="54"/>
        <v>798702.99</v>
      </c>
      <c r="P885" s="16">
        <f t="shared" si="55"/>
        <v>190000</v>
      </c>
    </row>
    <row r="886" spans="1:16" hidden="1" outlineLevel="2" x14ac:dyDescent="0.25">
      <c r="A886" s="1" t="str">
        <f>MID(E886,1,1)</f>
        <v>6</v>
      </c>
      <c r="C886" s="2" t="s">
        <v>808</v>
      </c>
      <c r="D886" s="2" t="s">
        <v>897</v>
      </c>
      <c r="E886" s="2" t="s">
        <v>753</v>
      </c>
      <c r="F886" s="3" t="s">
        <v>899</v>
      </c>
      <c r="G886" s="4">
        <v>3522100</v>
      </c>
      <c r="H886" s="4">
        <v>3422100</v>
      </c>
      <c r="I886" s="16">
        <f t="shared" si="52"/>
        <v>100000</v>
      </c>
      <c r="J886" s="4">
        <v>0</v>
      </c>
      <c r="K886" s="4">
        <f>L886+M886</f>
        <v>0</v>
      </c>
      <c r="L886" s="4">
        <v>0</v>
      </c>
      <c r="M886" s="4">
        <v>0</v>
      </c>
      <c r="N886" s="4">
        <f t="shared" si="53"/>
        <v>0</v>
      </c>
      <c r="O886" s="4">
        <f t="shared" si="54"/>
        <v>3522100</v>
      </c>
      <c r="P886" s="16">
        <f t="shared" si="55"/>
        <v>100000</v>
      </c>
    </row>
    <row r="887" spans="1:16" hidden="1" outlineLevel="2" x14ac:dyDescent="0.25">
      <c r="A887" s="1" t="str">
        <f>MID(E887,1,1)</f>
        <v>6</v>
      </c>
      <c r="C887" s="2" t="s">
        <v>808</v>
      </c>
      <c r="D887" s="2" t="s">
        <v>859</v>
      </c>
      <c r="E887" s="2" t="s">
        <v>753</v>
      </c>
      <c r="F887" s="3" t="s">
        <v>901</v>
      </c>
      <c r="G887" s="4">
        <v>4322358.29</v>
      </c>
      <c r="H887" s="4">
        <v>1070787.78</v>
      </c>
      <c r="I887" s="16">
        <f t="shared" si="52"/>
        <v>3251570.51</v>
      </c>
      <c r="J887" s="4">
        <v>737415.59</v>
      </c>
      <c r="K887" s="4">
        <f>L887+M887</f>
        <v>737415.59</v>
      </c>
      <c r="L887" s="4">
        <v>0</v>
      </c>
      <c r="M887" s="4">
        <v>737415.59</v>
      </c>
      <c r="N887" s="4">
        <f t="shared" si="53"/>
        <v>0</v>
      </c>
      <c r="O887" s="4">
        <f t="shared" si="54"/>
        <v>3584942.7</v>
      </c>
      <c r="P887" s="16">
        <f t="shared" si="55"/>
        <v>2514154.92</v>
      </c>
    </row>
    <row r="888" spans="1:16" hidden="1" outlineLevel="2" x14ac:dyDescent="0.25">
      <c r="A888" s="1" t="str">
        <f>MID(E888,1,1)</f>
        <v>6</v>
      </c>
      <c r="C888" s="2" t="s">
        <v>905</v>
      </c>
      <c r="D888" s="2" t="s">
        <v>311</v>
      </c>
      <c r="E888" s="2" t="s">
        <v>753</v>
      </c>
      <c r="F888" s="3" t="s">
        <v>910</v>
      </c>
      <c r="G888" s="4">
        <v>2596199.09</v>
      </c>
      <c r="H888" s="4">
        <v>2100000</v>
      </c>
      <c r="I888" s="16">
        <f t="shared" si="52"/>
        <v>496199.08999999985</v>
      </c>
      <c r="J888" s="4">
        <v>123718.34</v>
      </c>
      <c r="K888" s="4">
        <f>L888+M888</f>
        <v>123718.34</v>
      </c>
      <c r="L888" s="4">
        <v>0</v>
      </c>
      <c r="M888" s="4">
        <v>123718.34</v>
      </c>
      <c r="N888" s="4">
        <f t="shared" si="53"/>
        <v>0</v>
      </c>
      <c r="O888" s="4">
        <f t="shared" si="54"/>
        <v>2472480.75</v>
      </c>
      <c r="P888" s="16">
        <f t="shared" si="55"/>
        <v>372480.74999999988</v>
      </c>
    </row>
    <row r="889" spans="1:16" hidden="1" outlineLevel="2" x14ac:dyDescent="0.25">
      <c r="A889" s="1" t="str">
        <f>MID(E889,1,1)</f>
        <v>6</v>
      </c>
      <c r="C889" s="2" t="s">
        <v>905</v>
      </c>
      <c r="D889" s="2" t="s">
        <v>912</v>
      </c>
      <c r="E889" s="2" t="s">
        <v>753</v>
      </c>
      <c r="F889" s="3" t="s">
        <v>916</v>
      </c>
      <c r="G889" s="4">
        <v>1223048.3700000001</v>
      </c>
      <c r="H889" s="4">
        <v>997048.37</v>
      </c>
      <c r="I889" s="16">
        <f t="shared" si="52"/>
        <v>226000.00000000012</v>
      </c>
      <c r="J889" s="4">
        <v>0</v>
      </c>
      <c r="K889" s="4">
        <f>L889+M889</f>
        <v>0</v>
      </c>
      <c r="L889" s="4">
        <v>0</v>
      </c>
      <c r="M889" s="4">
        <v>0</v>
      </c>
      <c r="N889" s="4">
        <f t="shared" si="53"/>
        <v>0</v>
      </c>
      <c r="O889" s="4">
        <f t="shared" si="54"/>
        <v>1223048.3700000001</v>
      </c>
      <c r="P889" s="16">
        <f t="shared" si="55"/>
        <v>226000.00000000012</v>
      </c>
    </row>
    <row r="890" spans="1:16" hidden="1" outlineLevel="2" x14ac:dyDescent="0.25">
      <c r="A890" s="1" t="str">
        <f>MID(E890,1,1)</f>
        <v>6</v>
      </c>
      <c r="C890" s="2" t="s">
        <v>905</v>
      </c>
      <c r="D890" s="2" t="s">
        <v>918</v>
      </c>
      <c r="E890" s="2" t="s">
        <v>753</v>
      </c>
      <c r="F890" s="3" t="s">
        <v>920</v>
      </c>
      <c r="G890" s="4">
        <v>1645875.29</v>
      </c>
      <c r="H890" s="4">
        <v>815673.28</v>
      </c>
      <c r="I890" s="16">
        <f t="shared" si="52"/>
        <v>830202.01</v>
      </c>
      <c r="J890" s="4">
        <v>30673.5</v>
      </c>
      <c r="K890" s="4">
        <f>L890+M890</f>
        <v>30673.5</v>
      </c>
      <c r="L890" s="4">
        <v>0</v>
      </c>
      <c r="M890" s="4">
        <v>30673.5</v>
      </c>
      <c r="N890" s="4">
        <f t="shared" si="53"/>
        <v>0</v>
      </c>
      <c r="O890" s="4">
        <f t="shared" si="54"/>
        <v>1615201.79</v>
      </c>
      <c r="P890" s="16">
        <f t="shared" si="55"/>
        <v>799528.51</v>
      </c>
    </row>
    <row r="891" spans="1:16" hidden="1" outlineLevel="2" x14ac:dyDescent="0.25">
      <c r="A891" s="1" t="str">
        <f>MID(E891,1,1)</f>
        <v>6</v>
      </c>
      <c r="C891" s="2" t="s">
        <v>922</v>
      </c>
      <c r="D891" s="2" t="s">
        <v>736</v>
      </c>
      <c r="E891" s="2" t="s">
        <v>753</v>
      </c>
      <c r="F891" s="3" t="s">
        <v>872</v>
      </c>
      <c r="G891" s="4">
        <v>390000</v>
      </c>
      <c r="H891" s="4">
        <v>390000</v>
      </c>
      <c r="I891" s="16">
        <f t="shared" si="52"/>
        <v>0</v>
      </c>
      <c r="J891" s="4">
        <v>0</v>
      </c>
      <c r="K891" s="4">
        <f>L891+M891</f>
        <v>0</v>
      </c>
      <c r="L891" s="4">
        <v>0</v>
      </c>
      <c r="M891" s="4">
        <v>0</v>
      </c>
      <c r="N891" s="4">
        <f t="shared" si="53"/>
        <v>0</v>
      </c>
      <c r="O891" s="4">
        <f t="shared" si="54"/>
        <v>390000</v>
      </c>
      <c r="P891" s="16">
        <f t="shared" si="55"/>
        <v>0</v>
      </c>
    </row>
    <row r="892" spans="1:16" hidden="1" outlineLevel="2" x14ac:dyDescent="0.25">
      <c r="A892" s="1" t="str">
        <f>MID(E892,1,1)</f>
        <v>6</v>
      </c>
      <c r="C892" s="2" t="s">
        <v>922</v>
      </c>
      <c r="D892" s="2" t="s">
        <v>430</v>
      </c>
      <c r="E892" s="2" t="s">
        <v>753</v>
      </c>
      <c r="F892" s="3" t="s">
        <v>947</v>
      </c>
      <c r="G892" s="4">
        <v>7957</v>
      </c>
      <c r="H892" s="4">
        <v>0</v>
      </c>
      <c r="I892" s="16">
        <f t="shared" si="52"/>
        <v>7957</v>
      </c>
      <c r="J892" s="4">
        <v>0</v>
      </c>
      <c r="K892" s="4">
        <f>L892+M892</f>
        <v>0</v>
      </c>
      <c r="L892" s="4">
        <v>0</v>
      </c>
      <c r="M892" s="4">
        <v>0</v>
      </c>
      <c r="N892" s="4">
        <f t="shared" si="53"/>
        <v>0</v>
      </c>
      <c r="O892" s="4">
        <f t="shared" si="54"/>
        <v>7957</v>
      </c>
      <c r="P892" s="16">
        <f t="shared" si="55"/>
        <v>7957</v>
      </c>
    </row>
    <row r="893" spans="1:16" hidden="1" outlineLevel="2" x14ac:dyDescent="0.25">
      <c r="A893" s="1" t="str">
        <f>MID(E893,1,1)</f>
        <v>6</v>
      </c>
      <c r="C893" s="2" t="s">
        <v>974</v>
      </c>
      <c r="D893" s="2" t="s">
        <v>975</v>
      </c>
      <c r="E893" s="2" t="s">
        <v>753</v>
      </c>
      <c r="F893" s="3" t="s">
        <v>989</v>
      </c>
      <c r="G893" s="4">
        <v>1558199.95</v>
      </c>
      <c r="H893" s="4">
        <v>751432.51</v>
      </c>
      <c r="I893" s="16">
        <f t="shared" si="52"/>
        <v>806767.44</v>
      </c>
      <c r="J893" s="4">
        <v>50876.62</v>
      </c>
      <c r="K893" s="4">
        <f>L893+M893</f>
        <v>50739.53</v>
      </c>
      <c r="L893" s="4">
        <v>0</v>
      </c>
      <c r="M893" s="4">
        <v>50739.53</v>
      </c>
      <c r="N893" s="4">
        <f t="shared" si="53"/>
        <v>137.09000000000378</v>
      </c>
      <c r="O893" s="4">
        <f t="shared" si="54"/>
        <v>1507323.3299999998</v>
      </c>
      <c r="P893" s="16">
        <f t="shared" si="55"/>
        <v>755890.82</v>
      </c>
    </row>
    <row r="894" spans="1:16" hidden="1" outlineLevel="2" x14ac:dyDescent="0.25">
      <c r="A894" s="1" t="str">
        <f>MID(E894,1,1)</f>
        <v>6</v>
      </c>
      <c r="C894" s="2" t="s">
        <v>992</v>
      </c>
      <c r="D894" s="2" t="s">
        <v>993</v>
      </c>
      <c r="E894" s="2" t="s">
        <v>753</v>
      </c>
      <c r="F894" s="3" t="s">
        <v>1006</v>
      </c>
      <c r="G894" s="4">
        <v>4953944.28</v>
      </c>
      <c r="H894" s="4">
        <v>1879458.37</v>
      </c>
      <c r="I894" s="16">
        <f t="shared" si="52"/>
        <v>3074485.91</v>
      </c>
      <c r="J894" s="4">
        <v>0</v>
      </c>
      <c r="K894" s="4">
        <f>L894+M894</f>
        <v>0</v>
      </c>
      <c r="L894" s="4">
        <v>0</v>
      </c>
      <c r="M894" s="4">
        <v>0</v>
      </c>
      <c r="N894" s="4">
        <f t="shared" si="53"/>
        <v>0</v>
      </c>
      <c r="O894" s="4">
        <f t="shared" si="54"/>
        <v>4953944.28</v>
      </c>
      <c r="P894" s="16">
        <f t="shared" si="55"/>
        <v>3074485.91</v>
      </c>
    </row>
    <row r="895" spans="1:16" hidden="1" outlineLevel="2" x14ac:dyDescent="0.25">
      <c r="A895" s="1" t="str">
        <f>MID(E895,1,1)</f>
        <v>6</v>
      </c>
      <c r="C895" s="2" t="s">
        <v>751</v>
      </c>
      <c r="D895" s="2" t="s">
        <v>775</v>
      </c>
      <c r="E895" s="2" t="s">
        <v>753</v>
      </c>
      <c r="F895" s="3" t="s">
        <v>1016</v>
      </c>
      <c r="G895" s="4">
        <v>1268515</v>
      </c>
      <c r="H895" s="4">
        <v>1268515</v>
      </c>
      <c r="I895" s="16">
        <f t="shared" si="52"/>
        <v>0</v>
      </c>
      <c r="J895" s="4">
        <v>0</v>
      </c>
      <c r="K895" s="4">
        <f>L895+M895</f>
        <v>0</v>
      </c>
      <c r="L895" s="4">
        <v>0</v>
      </c>
      <c r="M895" s="4">
        <v>0</v>
      </c>
      <c r="N895" s="4">
        <f t="shared" si="53"/>
        <v>0</v>
      </c>
      <c r="O895" s="4">
        <f t="shared" si="54"/>
        <v>1268515</v>
      </c>
      <c r="P895" s="16">
        <f t="shared" si="55"/>
        <v>0</v>
      </c>
    </row>
    <row r="896" spans="1:16" hidden="1" outlineLevel="2" x14ac:dyDescent="0.25">
      <c r="A896" s="1" t="str">
        <f>MID(E896,1,1)</f>
        <v>6</v>
      </c>
      <c r="C896" s="2" t="s">
        <v>1020</v>
      </c>
      <c r="D896" s="2" t="s">
        <v>257</v>
      </c>
      <c r="E896" s="2" t="s">
        <v>753</v>
      </c>
      <c r="F896" s="3" t="s">
        <v>811</v>
      </c>
      <c r="G896" s="4">
        <v>240773.65</v>
      </c>
      <c r="H896" s="4">
        <v>130000</v>
      </c>
      <c r="I896" s="16">
        <f t="shared" si="52"/>
        <v>110773.65</v>
      </c>
      <c r="J896" s="4">
        <v>103084.07</v>
      </c>
      <c r="K896" s="4">
        <f>L896+M896</f>
        <v>103084.07</v>
      </c>
      <c r="L896" s="4">
        <v>0</v>
      </c>
      <c r="M896" s="4">
        <v>103084.07</v>
      </c>
      <c r="N896" s="4">
        <f t="shared" si="53"/>
        <v>0</v>
      </c>
      <c r="O896" s="4">
        <f t="shared" si="54"/>
        <v>137689.57999999999</v>
      </c>
      <c r="P896" s="16">
        <f t="shared" si="55"/>
        <v>7689.5799999999872</v>
      </c>
    </row>
    <row r="897" spans="1:16" hidden="1" outlineLevel="2" x14ac:dyDescent="0.25">
      <c r="A897" s="1" t="str">
        <f>MID(E897,1,1)</f>
        <v>6</v>
      </c>
      <c r="C897" s="2" t="s">
        <v>1020</v>
      </c>
      <c r="D897" s="2" t="s">
        <v>812</v>
      </c>
      <c r="E897" s="2" t="s">
        <v>753</v>
      </c>
      <c r="F897" s="3" t="s">
        <v>1068</v>
      </c>
      <c r="G897" s="4">
        <v>190000</v>
      </c>
      <c r="H897" s="4">
        <v>160000</v>
      </c>
      <c r="I897" s="16">
        <f t="shared" si="52"/>
        <v>30000</v>
      </c>
      <c r="J897" s="4">
        <v>0</v>
      </c>
      <c r="K897" s="4">
        <f>L897+M897</f>
        <v>0</v>
      </c>
      <c r="L897" s="4">
        <v>0</v>
      </c>
      <c r="M897" s="4">
        <v>0</v>
      </c>
      <c r="N897" s="4">
        <f t="shared" si="53"/>
        <v>0</v>
      </c>
      <c r="O897" s="4">
        <f t="shared" si="54"/>
        <v>190000</v>
      </c>
      <c r="P897" s="16">
        <f t="shared" si="55"/>
        <v>30000</v>
      </c>
    </row>
    <row r="898" spans="1:16" hidden="1" outlineLevel="2" x14ac:dyDescent="0.25">
      <c r="A898" s="1" t="str">
        <f>MID(E898,1,1)</f>
        <v>6</v>
      </c>
      <c r="C898" s="2" t="s">
        <v>502</v>
      </c>
      <c r="D898" s="2" t="s">
        <v>503</v>
      </c>
      <c r="E898" s="2" t="s">
        <v>527</v>
      </c>
      <c r="F898" s="3" t="s">
        <v>528</v>
      </c>
      <c r="G898" s="4">
        <v>735000</v>
      </c>
      <c r="H898" s="4">
        <v>735000</v>
      </c>
      <c r="I898" s="16">
        <f t="shared" si="52"/>
        <v>0</v>
      </c>
      <c r="J898" s="4">
        <v>0</v>
      </c>
      <c r="K898" s="4">
        <f>L898+M898</f>
        <v>0</v>
      </c>
      <c r="L898" s="4">
        <v>0</v>
      </c>
      <c r="M898" s="4">
        <v>0</v>
      </c>
      <c r="N898" s="4">
        <f t="shared" si="53"/>
        <v>0</v>
      </c>
      <c r="O898" s="4">
        <f t="shared" si="54"/>
        <v>735000</v>
      </c>
      <c r="P898" s="16">
        <f t="shared" si="55"/>
        <v>0</v>
      </c>
    </row>
    <row r="899" spans="1:16" hidden="1" outlineLevel="2" x14ac:dyDescent="0.25">
      <c r="A899" s="1" t="str">
        <f>MID(E899,1,1)</f>
        <v>6</v>
      </c>
      <c r="C899" s="2" t="s">
        <v>704</v>
      </c>
      <c r="D899" s="2" t="s">
        <v>736</v>
      </c>
      <c r="E899" s="2" t="s">
        <v>527</v>
      </c>
      <c r="F899" s="3" t="s">
        <v>749</v>
      </c>
      <c r="G899" s="4">
        <v>673798.89</v>
      </c>
      <c r="H899" s="4">
        <v>75000</v>
      </c>
      <c r="I899" s="16">
        <f t="shared" si="52"/>
        <v>598798.89</v>
      </c>
      <c r="J899" s="4">
        <v>0</v>
      </c>
      <c r="K899" s="4">
        <f>L899+M899</f>
        <v>0</v>
      </c>
      <c r="L899" s="4">
        <v>0</v>
      </c>
      <c r="M899" s="4">
        <v>0</v>
      </c>
      <c r="N899" s="4">
        <f t="shared" si="53"/>
        <v>0</v>
      </c>
      <c r="O899" s="4">
        <f t="shared" si="54"/>
        <v>673798.89</v>
      </c>
      <c r="P899" s="16">
        <f t="shared" si="55"/>
        <v>598798.89</v>
      </c>
    </row>
    <row r="900" spans="1:16" hidden="1" outlineLevel="2" x14ac:dyDescent="0.25">
      <c r="A900" s="1" t="str">
        <f>MID(E900,1,1)</f>
        <v>6</v>
      </c>
      <c r="C900" s="2" t="s">
        <v>922</v>
      </c>
      <c r="D900" s="2" t="s">
        <v>736</v>
      </c>
      <c r="E900" s="2" t="s">
        <v>527</v>
      </c>
      <c r="F900" s="3" t="s">
        <v>742</v>
      </c>
      <c r="G900" s="4">
        <v>2164616.6800000002</v>
      </c>
      <c r="H900" s="4">
        <v>1144616.68</v>
      </c>
      <c r="I900" s="16">
        <f t="shared" si="52"/>
        <v>1020000.0000000002</v>
      </c>
      <c r="J900" s="4">
        <v>0</v>
      </c>
      <c r="K900" s="4">
        <f>L900+M900</f>
        <v>0</v>
      </c>
      <c r="L900" s="4">
        <v>0</v>
      </c>
      <c r="M900" s="4">
        <v>0</v>
      </c>
      <c r="N900" s="4">
        <f t="shared" si="53"/>
        <v>0</v>
      </c>
      <c r="O900" s="4">
        <f t="shared" si="54"/>
        <v>2164616.6800000002</v>
      </c>
      <c r="P900" s="16">
        <f t="shared" si="55"/>
        <v>1020000.0000000002</v>
      </c>
    </row>
    <row r="901" spans="1:16" hidden="1" outlineLevel="2" x14ac:dyDescent="0.25">
      <c r="A901" s="1" t="str">
        <f>MID(E901,1,1)</f>
        <v>6</v>
      </c>
      <c r="C901" s="2" t="s">
        <v>922</v>
      </c>
      <c r="D901" s="2" t="s">
        <v>430</v>
      </c>
      <c r="E901" s="2" t="s">
        <v>527</v>
      </c>
      <c r="F901" s="3" t="s">
        <v>925</v>
      </c>
      <c r="G901" s="4">
        <v>3412.2</v>
      </c>
      <c r="H901" s="4">
        <v>0</v>
      </c>
      <c r="I901" s="16">
        <f t="shared" si="52"/>
        <v>3412.2</v>
      </c>
      <c r="J901" s="4">
        <v>0</v>
      </c>
      <c r="K901" s="4">
        <f>L901+M901</f>
        <v>0</v>
      </c>
      <c r="L901" s="4">
        <v>0</v>
      </c>
      <c r="M901" s="4">
        <v>0</v>
      </c>
      <c r="N901" s="4">
        <f t="shared" si="53"/>
        <v>0</v>
      </c>
      <c r="O901" s="4">
        <f t="shared" si="54"/>
        <v>3412.2</v>
      </c>
      <c r="P901" s="16">
        <f t="shared" si="55"/>
        <v>3412.2</v>
      </c>
    </row>
    <row r="902" spans="1:16" hidden="1" outlineLevel="2" x14ac:dyDescent="0.25">
      <c r="A902" s="1" t="str">
        <f>MID(E902,1,1)</f>
        <v>6</v>
      </c>
      <c r="C902" s="2" t="s">
        <v>949</v>
      </c>
      <c r="D902" s="2" t="s">
        <v>950</v>
      </c>
      <c r="E902" s="2" t="s">
        <v>954</v>
      </c>
      <c r="F902" s="3" t="s">
        <v>955</v>
      </c>
      <c r="G902" s="4">
        <v>50000</v>
      </c>
      <c r="H902" s="4">
        <v>30000</v>
      </c>
      <c r="I902" s="16">
        <f t="shared" si="52"/>
        <v>20000</v>
      </c>
      <c r="J902" s="4">
        <v>0</v>
      </c>
      <c r="K902" s="4">
        <f>L902+M902</f>
        <v>0</v>
      </c>
      <c r="L902" s="4">
        <v>0</v>
      </c>
      <c r="M902" s="4">
        <v>0</v>
      </c>
      <c r="N902" s="4">
        <f t="shared" si="53"/>
        <v>0</v>
      </c>
      <c r="O902" s="4">
        <f t="shared" si="54"/>
        <v>50000</v>
      </c>
      <c r="P902" s="16">
        <f t="shared" si="55"/>
        <v>20000</v>
      </c>
    </row>
    <row r="903" spans="1:16" hidden="1" outlineLevel="2" x14ac:dyDescent="0.25">
      <c r="A903" s="1" t="str">
        <f>MID(E903,1,1)</f>
        <v>6</v>
      </c>
      <c r="C903" s="2" t="s">
        <v>1020</v>
      </c>
      <c r="D903" s="2" t="s">
        <v>1021</v>
      </c>
      <c r="E903" s="2" t="s">
        <v>954</v>
      </c>
      <c r="F903" s="3" t="s">
        <v>1058</v>
      </c>
      <c r="G903" s="4">
        <v>33000</v>
      </c>
      <c r="H903" s="4">
        <v>23000</v>
      </c>
      <c r="I903" s="16">
        <f t="shared" si="52"/>
        <v>10000</v>
      </c>
      <c r="J903" s="4">
        <v>5859.17</v>
      </c>
      <c r="K903" s="4">
        <f>L903+M903</f>
        <v>5859.17</v>
      </c>
      <c r="L903" s="4">
        <v>0</v>
      </c>
      <c r="M903" s="4">
        <v>5859.17</v>
      </c>
      <c r="N903" s="4">
        <f t="shared" si="53"/>
        <v>0</v>
      </c>
      <c r="O903" s="4">
        <f t="shared" si="54"/>
        <v>27140.83</v>
      </c>
      <c r="P903" s="16">
        <f t="shared" si="55"/>
        <v>4140.83</v>
      </c>
    </row>
    <row r="904" spans="1:16" hidden="1" outlineLevel="2" x14ac:dyDescent="0.25">
      <c r="A904" s="1" t="str">
        <f>MID(E904,1,1)</f>
        <v>6</v>
      </c>
      <c r="C904" s="2" t="s">
        <v>1074</v>
      </c>
      <c r="D904" s="2" t="s">
        <v>1075</v>
      </c>
      <c r="E904" s="2" t="s">
        <v>954</v>
      </c>
      <c r="F904" s="3" t="s">
        <v>1097</v>
      </c>
      <c r="G904" s="4">
        <v>77900</v>
      </c>
      <c r="H904" s="4">
        <v>0</v>
      </c>
      <c r="I904" s="16">
        <f t="shared" ref="I904:I967" si="56">G904-H904</f>
        <v>77900</v>
      </c>
      <c r="J904" s="4">
        <v>0</v>
      </c>
      <c r="K904" s="4">
        <f>L904+M904</f>
        <v>0</v>
      </c>
      <c r="L904" s="4">
        <v>0</v>
      </c>
      <c r="M904" s="4">
        <v>0</v>
      </c>
      <c r="N904" s="4">
        <f t="shared" ref="N904:N967" si="57">J904-M904</f>
        <v>0</v>
      </c>
      <c r="O904" s="4">
        <f t="shared" ref="O904:O967" si="58">G904-J904</f>
        <v>77900</v>
      </c>
      <c r="P904" s="16">
        <f t="shared" ref="P904:P967" si="59">I904-J904</f>
        <v>77900</v>
      </c>
    </row>
    <row r="905" spans="1:16" hidden="1" outlineLevel="2" x14ac:dyDescent="0.25">
      <c r="A905" s="1" t="str">
        <f>MID(E905,1,1)</f>
        <v>6</v>
      </c>
      <c r="C905" s="2" t="s">
        <v>410</v>
      </c>
      <c r="D905" s="2" t="s">
        <v>1105</v>
      </c>
      <c r="E905" s="2" t="s">
        <v>954</v>
      </c>
      <c r="F905" s="3" t="s">
        <v>1123</v>
      </c>
      <c r="G905" s="4">
        <v>3500</v>
      </c>
      <c r="H905" s="4">
        <v>0</v>
      </c>
      <c r="I905" s="16">
        <f t="shared" si="56"/>
        <v>3500</v>
      </c>
      <c r="J905" s="4">
        <v>0</v>
      </c>
      <c r="K905" s="4">
        <f>L905+M905</f>
        <v>0</v>
      </c>
      <c r="L905" s="4">
        <v>0</v>
      </c>
      <c r="M905" s="4">
        <v>0</v>
      </c>
      <c r="N905" s="4">
        <f t="shared" si="57"/>
        <v>0</v>
      </c>
      <c r="O905" s="4">
        <f t="shared" si="58"/>
        <v>3500</v>
      </c>
      <c r="P905" s="16">
        <f t="shared" si="59"/>
        <v>3500</v>
      </c>
    </row>
    <row r="906" spans="1:16" hidden="1" outlineLevel="2" x14ac:dyDescent="0.25">
      <c r="A906" s="1" t="str">
        <f>MID(E906,1,1)</f>
        <v>6</v>
      </c>
      <c r="C906" s="2" t="s">
        <v>1020</v>
      </c>
      <c r="D906" s="2" t="s">
        <v>1021</v>
      </c>
      <c r="E906" s="2" t="s">
        <v>1048</v>
      </c>
      <c r="F906" s="3" t="s">
        <v>1049</v>
      </c>
      <c r="G906" s="4">
        <v>0</v>
      </c>
      <c r="H906" s="4">
        <v>0</v>
      </c>
      <c r="I906" s="16">
        <f t="shared" si="56"/>
        <v>0</v>
      </c>
      <c r="J906" s="4">
        <v>0</v>
      </c>
      <c r="K906" s="4">
        <f>L906+M906</f>
        <v>0</v>
      </c>
      <c r="L906" s="4">
        <v>0</v>
      </c>
      <c r="M906" s="4">
        <v>0</v>
      </c>
      <c r="N906" s="4">
        <f t="shared" si="57"/>
        <v>0</v>
      </c>
      <c r="O906" s="4">
        <f t="shared" si="58"/>
        <v>0</v>
      </c>
      <c r="P906" s="16">
        <f t="shared" si="59"/>
        <v>0</v>
      </c>
    </row>
    <row r="907" spans="1:16" hidden="1" outlineLevel="2" x14ac:dyDescent="0.25">
      <c r="A907" s="1" t="str">
        <f>MID(E907,1,1)</f>
        <v>6</v>
      </c>
      <c r="C907" s="2" t="s">
        <v>1074</v>
      </c>
      <c r="D907" s="2" t="s">
        <v>1075</v>
      </c>
      <c r="E907" s="2" t="s">
        <v>1048</v>
      </c>
      <c r="F907" s="3" t="s">
        <v>1096</v>
      </c>
      <c r="G907" s="4">
        <v>1040000</v>
      </c>
      <c r="H907" s="4">
        <v>0</v>
      </c>
      <c r="I907" s="16">
        <f t="shared" si="56"/>
        <v>1040000</v>
      </c>
      <c r="J907" s="4">
        <v>0</v>
      </c>
      <c r="K907" s="4">
        <f>L907+M907</f>
        <v>0</v>
      </c>
      <c r="L907" s="4">
        <v>0</v>
      </c>
      <c r="M907" s="4">
        <v>0</v>
      </c>
      <c r="N907" s="4">
        <f t="shared" si="57"/>
        <v>0</v>
      </c>
      <c r="O907" s="4">
        <f t="shared" si="58"/>
        <v>1040000</v>
      </c>
      <c r="P907" s="16">
        <f t="shared" si="59"/>
        <v>1040000</v>
      </c>
    </row>
    <row r="908" spans="1:16" hidden="1" outlineLevel="2" x14ac:dyDescent="0.25">
      <c r="A908" s="1" t="str">
        <f>MID(E908,1,1)</f>
        <v>6</v>
      </c>
      <c r="C908" s="2" t="s">
        <v>53</v>
      </c>
      <c r="D908" s="2" t="s">
        <v>39</v>
      </c>
      <c r="E908" s="2" t="s">
        <v>84</v>
      </c>
      <c r="F908" s="3" t="s">
        <v>85</v>
      </c>
      <c r="G908" s="4">
        <v>3800</v>
      </c>
      <c r="H908" s="4">
        <v>0</v>
      </c>
      <c r="I908" s="16">
        <f t="shared" si="56"/>
        <v>3800</v>
      </c>
      <c r="J908" s="4">
        <v>0</v>
      </c>
      <c r="K908" s="4">
        <f>L908+M908</f>
        <v>0</v>
      </c>
      <c r="L908" s="4">
        <v>0</v>
      </c>
      <c r="M908" s="4">
        <v>0</v>
      </c>
      <c r="N908" s="4">
        <f t="shared" si="57"/>
        <v>0</v>
      </c>
      <c r="O908" s="4">
        <f t="shared" si="58"/>
        <v>3800</v>
      </c>
      <c r="P908" s="16">
        <f t="shared" si="59"/>
        <v>3800</v>
      </c>
    </row>
    <row r="909" spans="1:16" hidden="1" outlineLevel="2" x14ac:dyDescent="0.25">
      <c r="A909" s="1" t="str">
        <f>MID(E909,1,1)</f>
        <v>6</v>
      </c>
      <c r="C909" s="2" t="s">
        <v>502</v>
      </c>
      <c r="D909" s="2" t="s">
        <v>537</v>
      </c>
      <c r="E909" s="2" t="s">
        <v>84</v>
      </c>
      <c r="F909" s="3" t="s">
        <v>539</v>
      </c>
      <c r="G909" s="4">
        <v>0</v>
      </c>
      <c r="H909" s="4">
        <v>0</v>
      </c>
      <c r="I909" s="16">
        <f t="shared" si="56"/>
        <v>0</v>
      </c>
      <c r="J909" s="4">
        <v>0</v>
      </c>
      <c r="K909" s="4">
        <f>L909+M909</f>
        <v>0</v>
      </c>
      <c r="L909" s="4">
        <v>0</v>
      </c>
      <c r="M909" s="4">
        <v>0</v>
      </c>
      <c r="N909" s="4">
        <f t="shared" si="57"/>
        <v>0</v>
      </c>
      <c r="O909" s="4">
        <f t="shared" si="58"/>
        <v>0</v>
      </c>
      <c r="P909" s="16">
        <f t="shared" si="59"/>
        <v>0</v>
      </c>
    </row>
    <row r="910" spans="1:16" hidden="1" outlineLevel="2" x14ac:dyDescent="0.25">
      <c r="A910" s="1" t="str">
        <f>MID(E910,1,1)</f>
        <v>6</v>
      </c>
      <c r="C910" s="2" t="s">
        <v>629</v>
      </c>
      <c r="D910" s="2" t="s">
        <v>655</v>
      </c>
      <c r="E910" s="2" t="s">
        <v>84</v>
      </c>
      <c r="F910" s="3" t="s">
        <v>667</v>
      </c>
      <c r="G910" s="4">
        <v>16353.51</v>
      </c>
      <c r="H910" s="4">
        <v>8000</v>
      </c>
      <c r="I910" s="16">
        <f t="shared" si="56"/>
        <v>8353.51</v>
      </c>
      <c r="J910" s="4">
        <v>6819.73</v>
      </c>
      <c r="K910" s="4">
        <f>L910+M910</f>
        <v>4470.51</v>
      </c>
      <c r="L910" s="4">
        <v>0</v>
      </c>
      <c r="M910" s="4">
        <v>4470.51</v>
      </c>
      <c r="N910" s="4">
        <f t="shared" si="57"/>
        <v>2349.2199999999993</v>
      </c>
      <c r="O910" s="4">
        <f t="shared" si="58"/>
        <v>9533.7800000000007</v>
      </c>
      <c r="P910" s="16">
        <f t="shared" si="59"/>
        <v>1533.7800000000007</v>
      </c>
    </row>
    <row r="911" spans="1:16" hidden="1" outlineLevel="2" x14ac:dyDescent="0.25">
      <c r="A911" s="1" t="str">
        <f>MID(E911,1,1)</f>
        <v>6</v>
      </c>
      <c r="C911" s="2" t="s">
        <v>629</v>
      </c>
      <c r="D911" s="2" t="s">
        <v>671</v>
      </c>
      <c r="E911" s="2" t="s">
        <v>84</v>
      </c>
      <c r="F911" s="3" t="s">
        <v>683</v>
      </c>
      <c r="G911" s="4">
        <v>10195</v>
      </c>
      <c r="H911" s="4">
        <v>3000</v>
      </c>
      <c r="I911" s="16">
        <f t="shared" si="56"/>
        <v>7195</v>
      </c>
      <c r="J911" s="4">
        <v>948.94</v>
      </c>
      <c r="K911" s="4">
        <f>L911+M911</f>
        <v>948.94</v>
      </c>
      <c r="L911" s="4">
        <v>0</v>
      </c>
      <c r="M911" s="4">
        <v>948.94</v>
      </c>
      <c r="N911" s="4">
        <f t="shared" si="57"/>
        <v>0</v>
      </c>
      <c r="O911" s="4">
        <f t="shared" si="58"/>
        <v>9246.06</v>
      </c>
      <c r="P911" s="16">
        <f t="shared" si="59"/>
        <v>6246.0599999999995</v>
      </c>
    </row>
    <row r="912" spans="1:16" hidden="1" outlineLevel="2" x14ac:dyDescent="0.25">
      <c r="A912" s="1" t="str">
        <f>MID(E912,1,1)</f>
        <v>6</v>
      </c>
      <c r="C912" s="2" t="s">
        <v>629</v>
      </c>
      <c r="D912" s="2" t="s">
        <v>686</v>
      </c>
      <c r="E912" s="2" t="s">
        <v>84</v>
      </c>
      <c r="F912" s="3" t="s">
        <v>693</v>
      </c>
      <c r="G912" s="4">
        <v>0</v>
      </c>
      <c r="H912" s="4">
        <v>0</v>
      </c>
      <c r="I912" s="16">
        <f t="shared" si="56"/>
        <v>0</v>
      </c>
      <c r="J912" s="4">
        <v>0</v>
      </c>
      <c r="K912" s="4">
        <f>L912+M912</f>
        <v>0</v>
      </c>
      <c r="L912" s="4">
        <v>0</v>
      </c>
      <c r="M912" s="4">
        <v>0</v>
      </c>
      <c r="N912" s="4">
        <f t="shared" si="57"/>
        <v>0</v>
      </c>
      <c r="O912" s="4">
        <f t="shared" si="58"/>
        <v>0</v>
      </c>
      <c r="P912" s="16">
        <f t="shared" si="59"/>
        <v>0</v>
      </c>
    </row>
    <row r="913" spans="1:16" hidden="1" outlineLevel="2" x14ac:dyDescent="0.25">
      <c r="A913" s="1" t="str">
        <f>MID(E913,1,1)</f>
        <v>6</v>
      </c>
      <c r="C913" s="2" t="s">
        <v>704</v>
      </c>
      <c r="D913" s="2" t="s">
        <v>736</v>
      </c>
      <c r="E913" s="2" t="s">
        <v>84</v>
      </c>
      <c r="F913" s="3" t="s">
        <v>741</v>
      </c>
      <c r="G913" s="4">
        <v>50000</v>
      </c>
      <c r="H913" s="4">
        <v>50000</v>
      </c>
      <c r="I913" s="16">
        <f t="shared" si="56"/>
        <v>0</v>
      </c>
      <c r="J913" s="4">
        <v>0</v>
      </c>
      <c r="K913" s="4">
        <f>L913+M913</f>
        <v>0</v>
      </c>
      <c r="L913" s="4">
        <v>0</v>
      </c>
      <c r="M913" s="4">
        <v>0</v>
      </c>
      <c r="N913" s="4">
        <f t="shared" si="57"/>
        <v>0</v>
      </c>
      <c r="O913" s="4">
        <f t="shared" si="58"/>
        <v>50000</v>
      </c>
      <c r="P913" s="16">
        <f t="shared" si="59"/>
        <v>0</v>
      </c>
    </row>
    <row r="914" spans="1:16" hidden="1" outlineLevel="2" x14ac:dyDescent="0.25">
      <c r="A914" s="1" t="str">
        <f>MID(E914,1,1)</f>
        <v>6</v>
      </c>
      <c r="C914" s="2" t="s">
        <v>755</v>
      </c>
      <c r="D914" s="2" t="s">
        <v>756</v>
      </c>
      <c r="E914" s="2" t="s">
        <v>84</v>
      </c>
      <c r="F914" s="3" t="s">
        <v>758</v>
      </c>
      <c r="G914" s="4">
        <v>20986.42</v>
      </c>
      <c r="H914" s="4">
        <v>10000</v>
      </c>
      <c r="I914" s="16">
        <f t="shared" si="56"/>
        <v>10986.419999999998</v>
      </c>
      <c r="J914" s="4">
        <v>470.79</v>
      </c>
      <c r="K914" s="4">
        <f>L914+M914</f>
        <v>470.79</v>
      </c>
      <c r="L914" s="4">
        <v>0</v>
      </c>
      <c r="M914" s="4">
        <v>470.79</v>
      </c>
      <c r="N914" s="4">
        <f t="shared" si="57"/>
        <v>0</v>
      </c>
      <c r="O914" s="4">
        <f t="shared" si="58"/>
        <v>20515.629999999997</v>
      </c>
      <c r="P914" s="16">
        <f t="shared" si="59"/>
        <v>10515.629999999997</v>
      </c>
    </row>
    <row r="915" spans="1:16" hidden="1" outlineLevel="2" x14ac:dyDescent="0.25">
      <c r="A915" s="1" t="str">
        <f>MID(E915,1,1)</f>
        <v>6</v>
      </c>
      <c r="C915" s="2" t="s">
        <v>810</v>
      </c>
      <c r="D915" s="2" t="s">
        <v>51</v>
      </c>
      <c r="E915" s="2" t="s">
        <v>84</v>
      </c>
      <c r="F915" s="3" t="s">
        <v>816</v>
      </c>
      <c r="G915" s="4">
        <v>20000</v>
      </c>
      <c r="H915" s="4">
        <v>0</v>
      </c>
      <c r="I915" s="16">
        <f t="shared" si="56"/>
        <v>20000</v>
      </c>
      <c r="J915" s="4">
        <v>0</v>
      </c>
      <c r="K915" s="4">
        <f>L915+M915</f>
        <v>0</v>
      </c>
      <c r="L915" s="4">
        <v>0</v>
      </c>
      <c r="M915" s="4">
        <v>0</v>
      </c>
      <c r="N915" s="4">
        <f t="shared" si="57"/>
        <v>0</v>
      </c>
      <c r="O915" s="4">
        <f t="shared" si="58"/>
        <v>20000</v>
      </c>
      <c r="P915" s="16">
        <f t="shared" si="59"/>
        <v>20000</v>
      </c>
    </row>
    <row r="916" spans="1:16" hidden="1" outlineLevel="2" x14ac:dyDescent="0.25">
      <c r="A916" s="1" t="str">
        <f>MID(E916,1,1)</f>
        <v>6</v>
      </c>
      <c r="C916" s="2" t="s">
        <v>810</v>
      </c>
      <c r="D916" s="2" t="s">
        <v>415</v>
      </c>
      <c r="E916" s="2" t="s">
        <v>84</v>
      </c>
      <c r="F916" s="3" t="s">
        <v>816</v>
      </c>
      <c r="G916" s="4">
        <v>0</v>
      </c>
      <c r="H916" s="4">
        <v>0</v>
      </c>
      <c r="I916" s="16">
        <f t="shared" si="56"/>
        <v>0</v>
      </c>
      <c r="J916" s="4">
        <v>0</v>
      </c>
      <c r="K916" s="4">
        <f>L916+M916</f>
        <v>0</v>
      </c>
      <c r="L916" s="4">
        <v>0</v>
      </c>
      <c r="M916" s="4">
        <v>0</v>
      </c>
      <c r="N916" s="4">
        <f t="shared" si="57"/>
        <v>0</v>
      </c>
      <c r="O916" s="4">
        <f t="shared" si="58"/>
        <v>0</v>
      </c>
      <c r="P916" s="16">
        <f t="shared" si="59"/>
        <v>0</v>
      </c>
    </row>
    <row r="917" spans="1:16" hidden="1" outlineLevel="2" x14ac:dyDescent="0.25">
      <c r="A917" s="1" t="str">
        <f>MID(E917,1,1)</f>
        <v>6</v>
      </c>
      <c r="C917" s="2" t="s">
        <v>922</v>
      </c>
      <c r="D917" s="2" t="s">
        <v>923</v>
      </c>
      <c r="E917" s="2" t="s">
        <v>84</v>
      </c>
      <c r="F917" s="3" t="s">
        <v>924</v>
      </c>
      <c r="G917" s="4">
        <v>0</v>
      </c>
      <c r="H917" s="4">
        <v>0</v>
      </c>
      <c r="I917" s="16">
        <f t="shared" si="56"/>
        <v>0</v>
      </c>
      <c r="J917" s="4">
        <v>0</v>
      </c>
      <c r="K917" s="4">
        <f>L917+M917</f>
        <v>0</v>
      </c>
      <c r="L917" s="4">
        <v>0</v>
      </c>
      <c r="M917" s="4">
        <v>0</v>
      </c>
      <c r="N917" s="4">
        <f t="shared" si="57"/>
        <v>0</v>
      </c>
      <c r="O917" s="4">
        <f t="shared" si="58"/>
        <v>0</v>
      </c>
      <c r="P917" s="16">
        <f t="shared" si="59"/>
        <v>0</v>
      </c>
    </row>
    <row r="918" spans="1:16" hidden="1" outlineLevel="2" x14ac:dyDescent="0.25">
      <c r="A918" s="1" t="str">
        <f>MID(E918,1,1)</f>
        <v>6</v>
      </c>
      <c r="C918" s="2" t="s">
        <v>922</v>
      </c>
      <c r="D918" s="2" t="s">
        <v>430</v>
      </c>
      <c r="E918" s="2" t="s">
        <v>84</v>
      </c>
      <c r="F918" s="3" t="s">
        <v>924</v>
      </c>
      <c r="G918" s="4">
        <v>20000</v>
      </c>
      <c r="H918" s="4">
        <v>0</v>
      </c>
      <c r="I918" s="16">
        <f t="shared" si="56"/>
        <v>20000</v>
      </c>
      <c r="J918" s="4">
        <v>2515.9499999999998</v>
      </c>
      <c r="K918" s="4">
        <f>L918+M918</f>
        <v>2515.9499999999998</v>
      </c>
      <c r="L918" s="4">
        <v>0</v>
      </c>
      <c r="M918" s="4">
        <v>2515.9499999999998</v>
      </c>
      <c r="N918" s="4">
        <f t="shared" si="57"/>
        <v>0</v>
      </c>
      <c r="O918" s="4">
        <f t="shared" si="58"/>
        <v>17484.05</v>
      </c>
      <c r="P918" s="16">
        <f t="shared" si="59"/>
        <v>17484.05</v>
      </c>
    </row>
    <row r="919" spans="1:16" hidden="1" outlineLevel="2" x14ac:dyDescent="0.25">
      <c r="A919" s="1" t="str">
        <f>MID(E919,1,1)</f>
        <v>6</v>
      </c>
      <c r="C919" s="2" t="s">
        <v>1020</v>
      </c>
      <c r="D919" s="2" t="s">
        <v>1021</v>
      </c>
      <c r="E919" s="2" t="s">
        <v>84</v>
      </c>
      <c r="F919" s="3" t="s">
        <v>1054</v>
      </c>
      <c r="G919" s="4">
        <v>17507.97</v>
      </c>
      <c r="H919" s="4">
        <v>0</v>
      </c>
      <c r="I919" s="16">
        <f t="shared" si="56"/>
        <v>17507.97</v>
      </c>
      <c r="J919" s="4">
        <v>17507.97</v>
      </c>
      <c r="K919" s="4">
        <f>L919+M919</f>
        <v>17507.97</v>
      </c>
      <c r="L919" s="4">
        <v>0</v>
      </c>
      <c r="M919" s="4">
        <v>17507.97</v>
      </c>
      <c r="N919" s="4">
        <f t="shared" si="57"/>
        <v>0</v>
      </c>
      <c r="O919" s="4">
        <f t="shared" si="58"/>
        <v>0</v>
      </c>
      <c r="P919" s="16">
        <f t="shared" si="59"/>
        <v>0</v>
      </c>
    </row>
    <row r="920" spans="1:16" hidden="1" outlineLevel="2" x14ac:dyDescent="0.25">
      <c r="A920" s="1" t="str">
        <f>MID(E920,1,1)</f>
        <v>6</v>
      </c>
      <c r="C920" s="2" t="s">
        <v>1074</v>
      </c>
      <c r="D920" s="2" t="s">
        <v>1075</v>
      </c>
      <c r="E920" s="2" t="s">
        <v>84</v>
      </c>
      <c r="F920" s="3" t="s">
        <v>1087</v>
      </c>
      <c r="G920" s="4">
        <v>44125</v>
      </c>
      <c r="H920" s="4">
        <v>0</v>
      </c>
      <c r="I920" s="16">
        <f t="shared" si="56"/>
        <v>44125</v>
      </c>
      <c r="J920" s="4">
        <v>1225</v>
      </c>
      <c r="K920" s="4">
        <f>L920+M920</f>
        <v>1225</v>
      </c>
      <c r="L920" s="4">
        <v>0</v>
      </c>
      <c r="M920" s="4">
        <v>1225</v>
      </c>
      <c r="N920" s="4">
        <f t="shared" si="57"/>
        <v>0</v>
      </c>
      <c r="O920" s="4">
        <f t="shared" si="58"/>
        <v>42900</v>
      </c>
      <c r="P920" s="16">
        <f t="shared" si="59"/>
        <v>42900</v>
      </c>
    </row>
    <row r="921" spans="1:16" hidden="1" outlineLevel="2" x14ac:dyDescent="0.25">
      <c r="A921" s="1" t="str">
        <f>MID(E921,1,1)</f>
        <v>6</v>
      </c>
      <c r="C921" s="2" t="s">
        <v>410</v>
      </c>
      <c r="D921" s="2" t="s">
        <v>1105</v>
      </c>
      <c r="E921" s="2" t="s">
        <v>84</v>
      </c>
      <c r="F921" s="3" t="s">
        <v>1122</v>
      </c>
      <c r="G921" s="4">
        <v>2900</v>
      </c>
      <c r="H921" s="4">
        <v>0</v>
      </c>
      <c r="I921" s="16">
        <f t="shared" si="56"/>
        <v>2900</v>
      </c>
      <c r="J921" s="4">
        <v>0</v>
      </c>
      <c r="K921" s="4">
        <f>L921+M921</f>
        <v>0</v>
      </c>
      <c r="L921" s="4">
        <v>0</v>
      </c>
      <c r="M921" s="4">
        <v>0</v>
      </c>
      <c r="N921" s="4">
        <f t="shared" si="57"/>
        <v>0</v>
      </c>
      <c r="O921" s="4">
        <f t="shared" si="58"/>
        <v>2900</v>
      </c>
      <c r="P921" s="16">
        <f t="shared" si="59"/>
        <v>2900</v>
      </c>
    </row>
    <row r="922" spans="1:16" hidden="1" outlineLevel="2" x14ac:dyDescent="0.25">
      <c r="A922" s="1" t="str">
        <f>MID(E922,1,1)</f>
        <v>6</v>
      </c>
      <c r="C922" s="2" t="s">
        <v>1124</v>
      </c>
      <c r="D922" s="2" t="s">
        <v>115</v>
      </c>
      <c r="E922" s="2" t="s">
        <v>84</v>
      </c>
      <c r="F922" s="3" t="s">
        <v>1153</v>
      </c>
      <c r="G922" s="4">
        <v>0</v>
      </c>
      <c r="H922" s="4">
        <v>0</v>
      </c>
      <c r="I922" s="16">
        <f t="shared" si="56"/>
        <v>0</v>
      </c>
      <c r="J922" s="4">
        <v>0</v>
      </c>
      <c r="K922" s="4">
        <f>L922+M922</f>
        <v>0</v>
      </c>
      <c r="L922" s="4">
        <v>0</v>
      </c>
      <c r="M922" s="4">
        <v>0</v>
      </c>
      <c r="N922" s="4">
        <f t="shared" si="57"/>
        <v>0</v>
      </c>
      <c r="O922" s="4">
        <f t="shared" si="58"/>
        <v>0</v>
      </c>
      <c r="P922" s="16">
        <f t="shared" si="59"/>
        <v>0</v>
      </c>
    </row>
    <row r="923" spans="1:16" hidden="1" outlineLevel="2" x14ac:dyDescent="0.25">
      <c r="A923" s="1" t="str">
        <f>MID(E923,1,1)</f>
        <v>6</v>
      </c>
      <c r="C923" s="2" t="s">
        <v>1124</v>
      </c>
      <c r="D923" s="2" t="s">
        <v>1154</v>
      </c>
      <c r="E923" s="2" t="s">
        <v>84</v>
      </c>
      <c r="F923" s="3" t="s">
        <v>1153</v>
      </c>
      <c r="G923" s="4">
        <v>2000</v>
      </c>
      <c r="H923" s="4">
        <v>0</v>
      </c>
      <c r="I923" s="16">
        <f t="shared" si="56"/>
        <v>2000</v>
      </c>
      <c r="J923" s="4">
        <v>0</v>
      </c>
      <c r="K923" s="4">
        <f>L923+M923</f>
        <v>0</v>
      </c>
      <c r="L923" s="4">
        <v>0</v>
      </c>
      <c r="M923" s="4">
        <v>0</v>
      </c>
      <c r="N923" s="4">
        <f t="shared" si="57"/>
        <v>0</v>
      </c>
      <c r="O923" s="4">
        <f t="shared" si="58"/>
        <v>2000</v>
      </c>
      <c r="P923" s="16">
        <f t="shared" si="59"/>
        <v>2000</v>
      </c>
    </row>
    <row r="924" spans="1:16" hidden="1" outlineLevel="2" x14ac:dyDescent="0.25">
      <c r="A924" s="1" t="str">
        <f>MID(E924,1,1)</f>
        <v>6</v>
      </c>
      <c r="C924" s="2" t="s">
        <v>53</v>
      </c>
      <c r="D924" s="2" t="s">
        <v>39</v>
      </c>
      <c r="E924" s="2" t="s">
        <v>57</v>
      </c>
      <c r="F924" s="3" t="s">
        <v>58</v>
      </c>
      <c r="G924" s="4">
        <v>0</v>
      </c>
      <c r="H924" s="4">
        <v>0</v>
      </c>
      <c r="I924" s="16">
        <f t="shared" si="56"/>
        <v>0</v>
      </c>
      <c r="J924" s="4">
        <v>23190.17</v>
      </c>
      <c r="K924" s="4">
        <f>L924+M924</f>
        <v>17823.48</v>
      </c>
      <c r="L924" s="4">
        <v>0</v>
      </c>
      <c r="M924" s="4">
        <v>17823.48</v>
      </c>
      <c r="N924" s="4">
        <f t="shared" si="57"/>
        <v>5366.6899999999987</v>
      </c>
      <c r="O924" s="4">
        <f t="shared" si="58"/>
        <v>-23190.17</v>
      </c>
      <c r="P924" s="16">
        <f t="shared" si="59"/>
        <v>-23190.17</v>
      </c>
    </row>
    <row r="925" spans="1:16" hidden="1" outlineLevel="2" x14ac:dyDescent="0.25">
      <c r="A925" s="1" t="str">
        <f>MID(E925,1,1)</f>
        <v>6</v>
      </c>
      <c r="C925" s="2" t="s">
        <v>417</v>
      </c>
      <c r="D925" s="2" t="s">
        <v>430</v>
      </c>
      <c r="E925" s="2" t="s">
        <v>57</v>
      </c>
      <c r="F925" s="3" t="s">
        <v>433</v>
      </c>
      <c r="G925" s="4">
        <v>950</v>
      </c>
      <c r="H925" s="4">
        <v>0</v>
      </c>
      <c r="I925" s="16">
        <f t="shared" si="56"/>
        <v>950</v>
      </c>
      <c r="J925" s="4">
        <v>0</v>
      </c>
      <c r="K925" s="4">
        <f>L925+M925</f>
        <v>0</v>
      </c>
      <c r="L925" s="4">
        <v>0</v>
      </c>
      <c r="M925" s="4">
        <v>0</v>
      </c>
      <c r="N925" s="4">
        <f t="shared" si="57"/>
        <v>0</v>
      </c>
      <c r="O925" s="4">
        <f t="shared" si="58"/>
        <v>950</v>
      </c>
      <c r="P925" s="16">
        <f t="shared" si="59"/>
        <v>950</v>
      </c>
    </row>
    <row r="926" spans="1:16" hidden="1" outlineLevel="2" x14ac:dyDescent="0.25">
      <c r="A926" s="1" t="str">
        <f>MID(E926,1,1)</f>
        <v>6</v>
      </c>
      <c r="C926" s="2" t="s">
        <v>502</v>
      </c>
      <c r="D926" s="2" t="s">
        <v>503</v>
      </c>
      <c r="E926" s="2" t="s">
        <v>57</v>
      </c>
      <c r="F926" s="3" t="s">
        <v>529</v>
      </c>
      <c r="G926" s="4">
        <v>5000</v>
      </c>
      <c r="H926" s="4">
        <v>5000</v>
      </c>
      <c r="I926" s="16">
        <f t="shared" si="56"/>
        <v>0</v>
      </c>
      <c r="J926" s="4">
        <v>0</v>
      </c>
      <c r="K926" s="4">
        <f>L926+M926</f>
        <v>0</v>
      </c>
      <c r="L926" s="4">
        <v>0</v>
      </c>
      <c r="M926" s="4">
        <v>0</v>
      </c>
      <c r="N926" s="4">
        <f t="shared" si="57"/>
        <v>0</v>
      </c>
      <c r="O926" s="4">
        <f t="shared" si="58"/>
        <v>5000</v>
      </c>
      <c r="P926" s="16">
        <f t="shared" si="59"/>
        <v>0</v>
      </c>
    </row>
    <row r="927" spans="1:16" hidden="1" outlineLevel="2" x14ac:dyDescent="0.25">
      <c r="A927" s="1" t="str">
        <f>MID(E927,1,1)</f>
        <v>6</v>
      </c>
      <c r="C927" s="2" t="s">
        <v>502</v>
      </c>
      <c r="D927" s="2" t="s">
        <v>537</v>
      </c>
      <c r="E927" s="2" t="s">
        <v>57</v>
      </c>
      <c r="F927" s="3" t="s">
        <v>548</v>
      </c>
      <c r="G927" s="4">
        <v>10000</v>
      </c>
      <c r="H927" s="4">
        <v>5000</v>
      </c>
      <c r="I927" s="16">
        <f t="shared" si="56"/>
        <v>5000</v>
      </c>
      <c r="J927" s="4">
        <v>0</v>
      </c>
      <c r="K927" s="4">
        <f>L927+M927</f>
        <v>0</v>
      </c>
      <c r="L927" s="4">
        <v>0</v>
      </c>
      <c r="M927" s="4">
        <v>0</v>
      </c>
      <c r="N927" s="4">
        <f t="shared" si="57"/>
        <v>0</v>
      </c>
      <c r="O927" s="4">
        <f t="shared" si="58"/>
        <v>10000</v>
      </c>
      <c r="P927" s="16">
        <f t="shared" si="59"/>
        <v>5000</v>
      </c>
    </row>
    <row r="928" spans="1:16" hidden="1" outlineLevel="2" x14ac:dyDescent="0.25">
      <c r="A928" s="1" t="str">
        <f>MID(E928,1,1)</f>
        <v>6</v>
      </c>
      <c r="C928" s="2" t="s">
        <v>1020</v>
      </c>
      <c r="D928" s="2" t="s">
        <v>1021</v>
      </c>
      <c r="E928" s="2" t="s">
        <v>57</v>
      </c>
      <c r="F928" s="3" t="s">
        <v>1056</v>
      </c>
      <c r="G928" s="4">
        <v>398225</v>
      </c>
      <c r="H928" s="4">
        <v>200000</v>
      </c>
      <c r="I928" s="16">
        <f t="shared" si="56"/>
        <v>198225</v>
      </c>
      <c r="J928" s="4">
        <v>0</v>
      </c>
      <c r="K928" s="4">
        <f>L928+M928</f>
        <v>0</v>
      </c>
      <c r="L928" s="4">
        <v>0</v>
      </c>
      <c r="M928" s="4">
        <v>0</v>
      </c>
      <c r="N928" s="4">
        <f t="shared" si="57"/>
        <v>0</v>
      </c>
      <c r="O928" s="4">
        <f t="shared" si="58"/>
        <v>398225</v>
      </c>
      <c r="P928" s="16">
        <f t="shared" si="59"/>
        <v>198225</v>
      </c>
    </row>
    <row r="929" spans="1:16" hidden="1" outlineLevel="2" x14ac:dyDescent="0.25">
      <c r="A929" s="1" t="str">
        <f>MID(E929,1,1)</f>
        <v>6</v>
      </c>
      <c r="C929" s="2" t="s">
        <v>1074</v>
      </c>
      <c r="D929" s="2" t="s">
        <v>1075</v>
      </c>
      <c r="E929" s="2" t="s">
        <v>57</v>
      </c>
      <c r="F929" s="3" t="s">
        <v>1098</v>
      </c>
      <c r="G929" s="4">
        <v>32000</v>
      </c>
      <c r="H929" s="4">
        <v>0</v>
      </c>
      <c r="I929" s="16">
        <f t="shared" si="56"/>
        <v>32000</v>
      </c>
      <c r="J929" s="4">
        <v>0</v>
      </c>
      <c r="K929" s="4">
        <f>L929+M929</f>
        <v>0</v>
      </c>
      <c r="L929" s="4">
        <v>0</v>
      </c>
      <c r="M929" s="4">
        <v>0</v>
      </c>
      <c r="N929" s="4">
        <f t="shared" si="57"/>
        <v>0</v>
      </c>
      <c r="O929" s="4">
        <f t="shared" si="58"/>
        <v>32000</v>
      </c>
      <c r="P929" s="16">
        <f t="shared" si="59"/>
        <v>32000</v>
      </c>
    </row>
    <row r="930" spans="1:16" hidden="1" outlineLevel="2" x14ac:dyDescent="0.25">
      <c r="A930" s="1" t="str">
        <f>MID(E930,1,1)</f>
        <v>6</v>
      </c>
      <c r="C930" s="2" t="s">
        <v>417</v>
      </c>
      <c r="D930" s="2" t="s">
        <v>430</v>
      </c>
      <c r="E930" s="2" t="s">
        <v>431</v>
      </c>
      <c r="F930" s="3" t="s">
        <v>432</v>
      </c>
      <c r="G930" s="4">
        <v>77826.100000000006</v>
      </c>
      <c r="H930" s="4">
        <v>50000</v>
      </c>
      <c r="I930" s="16">
        <f t="shared" si="56"/>
        <v>27826.100000000006</v>
      </c>
      <c r="J930" s="4">
        <v>16226.1</v>
      </c>
      <c r="K930" s="4">
        <f>L930+M930</f>
        <v>16226.1</v>
      </c>
      <c r="L930" s="4">
        <v>0</v>
      </c>
      <c r="M930" s="4">
        <v>16226.1</v>
      </c>
      <c r="N930" s="4">
        <f t="shared" si="57"/>
        <v>0</v>
      </c>
      <c r="O930" s="4">
        <f t="shared" si="58"/>
        <v>61600.000000000007</v>
      </c>
      <c r="P930" s="16">
        <f t="shared" si="59"/>
        <v>11600.000000000005</v>
      </c>
    </row>
    <row r="931" spans="1:16" hidden="1" outlineLevel="2" x14ac:dyDescent="0.25">
      <c r="A931" s="1" t="str">
        <f>MID(E931,1,1)</f>
        <v>6</v>
      </c>
      <c r="C931" s="2" t="s">
        <v>1020</v>
      </c>
      <c r="D931" s="2" t="s">
        <v>1021</v>
      </c>
      <c r="E931" s="2" t="s">
        <v>431</v>
      </c>
      <c r="F931" s="3" t="s">
        <v>1059</v>
      </c>
      <c r="G931" s="4">
        <v>428242.05</v>
      </c>
      <c r="H931" s="4">
        <v>80000</v>
      </c>
      <c r="I931" s="16">
        <f t="shared" si="56"/>
        <v>348242.05</v>
      </c>
      <c r="J931" s="4">
        <v>328785</v>
      </c>
      <c r="K931" s="4">
        <f>L931+M931</f>
        <v>328785</v>
      </c>
      <c r="L931" s="4">
        <v>0</v>
      </c>
      <c r="M931" s="4">
        <v>328785</v>
      </c>
      <c r="N931" s="4">
        <f t="shared" si="57"/>
        <v>0</v>
      </c>
      <c r="O931" s="4">
        <f t="shared" si="58"/>
        <v>99457.049999999988</v>
      </c>
      <c r="P931" s="16">
        <f t="shared" si="59"/>
        <v>19457.049999999988</v>
      </c>
    </row>
    <row r="932" spans="1:16" hidden="1" outlineLevel="2" x14ac:dyDescent="0.25">
      <c r="A932" s="1" t="str">
        <f>MID(E932,1,1)</f>
        <v>6</v>
      </c>
      <c r="C932" s="2" t="s">
        <v>1074</v>
      </c>
      <c r="D932" s="2" t="s">
        <v>1075</v>
      </c>
      <c r="E932" s="2" t="s">
        <v>431</v>
      </c>
      <c r="F932" s="3" t="s">
        <v>1099</v>
      </c>
      <c r="G932" s="4">
        <v>80000</v>
      </c>
      <c r="H932" s="4">
        <v>80000</v>
      </c>
      <c r="I932" s="16">
        <f t="shared" si="56"/>
        <v>0</v>
      </c>
      <c r="J932" s="4">
        <v>0</v>
      </c>
      <c r="K932" s="4">
        <f>L932+M932</f>
        <v>0</v>
      </c>
      <c r="L932" s="4">
        <v>0</v>
      </c>
      <c r="M932" s="4">
        <v>0</v>
      </c>
      <c r="N932" s="4">
        <f t="shared" si="57"/>
        <v>0</v>
      </c>
      <c r="O932" s="4">
        <f t="shared" si="58"/>
        <v>80000</v>
      </c>
      <c r="P932" s="16">
        <f t="shared" si="59"/>
        <v>0</v>
      </c>
    </row>
    <row r="933" spans="1:16" hidden="1" outlineLevel="2" x14ac:dyDescent="0.25">
      <c r="A933" s="1" t="str">
        <f>MID(E933,1,1)</f>
        <v>6</v>
      </c>
      <c r="C933" s="2" t="s">
        <v>410</v>
      </c>
      <c r="D933" s="2" t="s">
        <v>1105</v>
      </c>
      <c r="E933" s="2" t="s">
        <v>431</v>
      </c>
      <c r="F933" s="3" t="s">
        <v>1115</v>
      </c>
      <c r="G933" s="4">
        <v>1199.6400000000001</v>
      </c>
      <c r="H933" s="4">
        <v>0</v>
      </c>
      <c r="I933" s="16">
        <f t="shared" si="56"/>
        <v>1199.6400000000001</v>
      </c>
      <c r="J933" s="4">
        <v>1199.6400000000001</v>
      </c>
      <c r="K933" s="4">
        <f>L933+M933</f>
        <v>1199.6400000000001</v>
      </c>
      <c r="L933" s="4">
        <v>0</v>
      </c>
      <c r="M933" s="4">
        <v>1199.6400000000001</v>
      </c>
      <c r="N933" s="4">
        <f t="shared" si="57"/>
        <v>0</v>
      </c>
      <c r="O933" s="4">
        <f t="shared" si="58"/>
        <v>0</v>
      </c>
      <c r="P933" s="16">
        <f t="shared" si="59"/>
        <v>0</v>
      </c>
    </row>
    <row r="934" spans="1:16" hidden="1" outlineLevel="2" x14ac:dyDescent="0.25">
      <c r="A934" s="1" t="str">
        <f>MID(E934,1,1)</f>
        <v>6</v>
      </c>
      <c r="C934" s="2" t="s">
        <v>502</v>
      </c>
      <c r="D934" s="2" t="s">
        <v>503</v>
      </c>
      <c r="E934" s="2" t="s">
        <v>530</v>
      </c>
      <c r="F934" s="3" t="s">
        <v>531</v>
      </c>
      <c r="G934" s="4">
        <v>2000</v>
      </c>
      <c r="H934" s="4">
        <v>0</v>
      </c>
      <c r="I934" s="16">
        <f t="shared" si="56"/>
        <v>2000</v>
      </c>
      <c r="J934" s="4">
        <v>0</v>
      </c>
      <c r="K934" s="4">
        <f>L934+M934</f>
        <v>0</v>
      </c>
      <c r="L934" s="4">
        <v>0</v>
      </c>
      <c r="M934" s="4">
        <v>0</v>
      </c>
      <c r="N934" s="4">
        <f t="shared" si="57"/>
        <v>0</v>
      </c>
      <c r="O934" s="4">
        <f t="shared" si="58"/>
        <v>2000</v>
      </c>
      <c r="P934" s="16">
        <f t="shared" si="59"/>
        <v>2000</v>
      </c>
    </row>
    <row r="935" spans="1:16" hidden="1" outlineLevel="2" x14ac:dyDescent="0.25">
      <c r="A935" s="1" t="str">
        <f>MID(E935,1,1)</f>
        <v>6</v>
      </c>
      <c r="C935" s="2" t="s">
        <v>502</v>
      </c>
      <c r="D935" s="2" t="s">
        <v>537</v>
      </c>
      <c r="E935" s="2" t="s">
        <v>530</v>
      </c>
      <c r="F935" s="3" t="s">
        <v>549</v>
      </c>
      <c r="G935" s="4">
        <v>0</v>
      </c>
      <c r="H935" s="4">
        <v>0</v>
      </c>
      <c r="I935" s="16">
        <f t="shared" si="56"/>
        <v>0</v>
      </c>
      <c r="J935" s="4">
        <v>0</v>
      </c>
      <c r="K935" s="4">
        <f>L935+M935</f>
        <v>0</v>
      </c>
      <c r="L935" s="4">
        <v>0</v>
      </c>
      <c r="M935" s="4">
        <v>0</v>
      </c>
      <c r="N935" s="4">
        <f t="shared" si="57"/>
        <v>0</v>
      </c>
      <c r="O935" s="4">
        <f t="shared" si="58"/>
        <v>0</v>
      </c>
      <c r="P935" s="16">
        <f t="shared" si="59"/>
        <v>0</v>
      </c>
    </row>
    <row r="936" spans="1:16" hidden="1" outlineLevel="2" x14ac:dyDescent="0.25">
      <c r="A936" s="1" t="str">
        <f>MID(E936,1,1)</f>
        <v>6</v>
      </c>
      <c r="C936" s="2" t="s">
        <v>588</v>
      </c>
      <c r="D936" s="2" t="s">
        <v>589</v>
      </c>
      <c r="E936" s="2" t="s">
        <v>530</v>
      </c>
      <c r="F936" s="3" t="s">
        <v>595</v>
      </c>
      <c r="G936" s="4">
        <v>160017.54999999999</v>
      </c>
      <c r="H936" s="4">
        <v>160000</v>
      </c>
      <c r="I936" s="16">
        <f t="shared" si="56"/>
        <v>17.549999999988358</v>
      </c>
      <c r="J936" s="4">
        <v>0</v>
      </c>
      <c r="K936" s="4">
        <f>L936+M936</f>
        <v>0</v>
      </c>
      <c r="L936" s="4">
        <v>0</v>
      </c>
      <c r="M936" s="4">
        <v>0</v>
      </c>
      <c r="N936" s="4">
        <f t="shared" si="57"/>
        <v>0</v>
      </c>
      <c r="O936" s="4">
        <f t="shared" si="58"/>
        <v>160017.54999999999</v>
      </c>
      <c r="P936" s="16">
        <f t="shared" si="59"/>
        <v>17.549999999988358</v>
      </c>
    </row>
    <row r="937" spans="1:16" hidden="1" outlineLevel="2" x14ac:dyDescent="0.25">
      <c r="A937" s="1" t="str">
        <f>MID(E937,1,1)</f>
        <v>6</v>
      </c>
      <c r="C937" s="2" t="s">
        <v>629</v>
      </c>
      <c r="D937" s="2" t="s">
        <v>630</v>
      </c>
      <c r="E937" s="2" t="s">
        <v>530</v>
      </c>
      <c r="F937" s="3" t="s">
        <v>641</v>
      </c>
      <c r="G937" s="4">
        <v>338.8</v>
      </c>
      <c r="H937" s="4">
        <v>0</v>
      </c>
      <c r="I937" s="16">
        <f t="shared" si="56"/>
        <v>338.8</v>
      </c>
      <c r="J937" s="4">
        <v>0</v>
      </c>
      <c r="K937" s="4">
        <f>L937+M937</f>
        <v>0</v>
      </c>
      <c r="L937" s="4">
        <v>0</v>
      </c>
      <c r="M937" s="4">
        <v>0</v>
      </c>
      <c r="N937" s="4">
        <f t="shared" si="57"/>
        <v>0</v>
      </c>
      <c r="O937" s="4">
        <f t="shared" si="58"/>
        <v>338.8</v>
      </c>
      <c r="P937" s="16">
        <f t="shared" si="59"/>
        <v>338.8</v>
      </c>
    </row>
    <row r="938" spans="1:16" hidden="1" outlineLevel="2" x14ac:dyDescent="0.25">
      <c r="A938" s="1" t="str">
        <f>MID(E938,1,1)</f>
        <v>6</v>
      </c>
      <c r="C938" s="2" t="s">
        <v>704</v>
      </c>
      <c r="D938" s="2" t="s">
        <v>736</v>
      </c>
      <c r="E938" s="2" t="s">
        <v>530</v>
      </c>
      <c r="F938" s="3" t="s">
        <v>749</v>
      </c>
      <c r="G938" s="4">
        <v>96991</v>
      </c>
      <c r="H938" s="4">
        <v>73880</v>
      </c>
      <c r="I938" s="16">
        <f t="shared" si="56"/>
        <v>23111</v>
      </c>
      <c r="J938" s="4">
        <v>8088.85</v>
      </c>
      <c r="K938" s="4">
        <f>L938+M938</f>
        <v>8088.85</v>
      </c>
      <c r="L938" s="4">
        <v>0</v>
      </c>
      <c r="M938" s="4">
        <v>8088.85</v>
      </c>
      <c r="N938" s="4">
        <f t="shared" si="57"/>
        <v>0</v>
      </c>
      <c r="O938" s="4">
        <f t="shared" si="58"/>
        <v>88902.15</v>
      </c>
      <c r="P938" s="16">
        <f t="shared" si="59"/>
        <v>15022.15</v>
      </c>
    </row>
    <row r="939" spans="1:16" hidden="1" outlineLevel="2" x14ac:dyDescent="0.25">
      <c r="A939" s="1" t="str">
        <f>MID(E939,1,1)</f>
        <v>6</v>
      </c>
      <c r="C939" s="2" t="s">
        <v>810</v>
      </c>
      <c r="D939" s="2" t="s">
        <v>51</v>
      </c>
      <c r="E939" s="2" t="s">
        <v>530</v>
      </c>
      <c r="F939" s="3" t="s">
        <v>817</v>
      </c>
      <c r="G939" s="4">
        <v>50000</v>
      </c>
      <c r="H939" s="4">
        <v>30000</v>
      </c>
      <c r="I939" s="16">
        <f t="shared" si="56"/>
        <v>20000</v>
      </c>
      <c r="J939" s="4">
        <v>0</v>
      </c>
      <c r="K939" s="4">
        <f>L939+M939</f>
        <v>0</v>
      </c>
      <c r="L939" s="4">
        <v>0</v>
      </c>
      <c r="M939" s="4">
        <v>0</v>
      </c>
      <c r="N939" s="4">
        <f t="shared" si="57"/>
        <v>0</v>
      </c>
      <c r="O939" s="4">
        <f t="shared" si="58"/>
        <v>50000</v>
      </c>
      <c r="P939" s="16">
        <f t="shared" si="59"/>
        <v>20000</v>
      </c>
    </row>
    <row r="940" spans="1:16" hidden="1" outlineLevel="2" x14ac:dyDescent="0.25">
      <c r="A940" s="1" t="str">
        <f>MID(E940,1,1)</f>
        <v>6</v>
      </c>
      <c r="C940" s="2" t="s">
        <v>810</v>
      </c>
      <c r="D940" s="2" t="s">
        <v>858</v>
      </c>
      <c r="E940" s="2" t="s">
        <v>530</v>
      </c>
      <c r="F940" s="3" t="s">
        <v>817</v>
      </c>
      <c r="G940" s="4">
        <v>0</v>
      </c>
      <c r="H940" s="4">
        <v>0</v>
      </c>
      <c r="I940" s="16">
        <f t="shared" si="56"/>
        <v>0</v>
      </c>
      <c r="J940" s="4">
        <v>0</v>
      </c>
      <c r="K940" s="4">
        <f>L940+M940</f>
        <v>0</v>
      </c>
      <c r="L940" s="4">
        <v>0</v>
      </c>
      <c r="M940" s="4">
        <v>0</v>
      </c>
      <c r="N940" s="4">
        <f t="shared" si="57"/>
        <v>0</v>
      </c>
      <c r="O940" s="4">
        <f t="shared" si="58"/>
        <v>0</v>
      </c>
      <c r="P940" s="16">
        <f t="shared" si="59"/>
        <v>0</v>
      </c>
    </row>
    <row r="941" spans="1:16" hidden="1" outlineLevel="2" x14ac:dyDescent="0.25">
      <c r="A941" s="1" t="str">
        <f>MID(E941,1,1)</f>
        <v>6</v>
      </c>
      <c r="C941" s="2" t="s">
        <v>922</v>
      </c>
      <c r="D941" s="2" t="s">
        <v>923</v>
      </c>
      <c r="E941" s="2" t="s">
        <v>530</v>
      </c>
      <c r="F941" s="3" t="s">
        <v>925</v>
      </c>
      <c r="G941" s="4">
        <v>1253319.5900000001</v>
      </c>
      <c r="H941" s="4">
        <v>1052655.67</v>
      </c>
      <c r="I941" s="16">
        <f t="shared" si="56"/>
        <v>200663.92000000016</v>
      </c>
      <c r="J941" s="4">
        <v>0</v>
      </c>
      <c r="K941" s="4">
        <f>L941+M941</f>
        <v>0</v>
      </c>
      <c r="L941" s="4">
        <v>0</v>
      </c>
      <c r="M941" s="4">
        <v>0</v>
      </c>
      <c r="N941" s="4">
        <f t="shared" si="57"/>
        <v>0</v>
      </c>
      <c r="O941" s="4">
        <f t="shared" si="58"/>
        <v>1253319.5900000001</v>
      </c>
      <c r="P941" s="16">
        <f t="shared" si="59"/>
        <v>200663.92000000016</v>
      </c>
    </row>
    <row r="942" spans="1:16" hidden="1" outlineLevel="2" x14ac:dyDescent="0.25">
      <c r="A942" s="1" t="str">
        <f>MID(E942,1,1)</f>
        <v>6</v>
      </c>
      <c r="C942" s="2" t="s">
        <v>922</v>
      </c>
      <c r="D942" s="2" t="s">
        <v>430</v>
      </c>
      <c r="E942" s="2" t="s">
        <v>530</v>
      </c>
      <c r="F942" s="3" t="s">
        <v>944</v>
      </c>
      <c r="G942" s="4">
        <v>9333452.5800000001</v>
      </c>
      <c r="H942" s="4">
        <v>6802085.3099999996</v>
      </c>
      <c r="I942" s="16">
        <f t="shared" si="56"/>
        <v>2531367.2700000005</v>
      </c>
      <c r="J942" s="4">
        <v>203391.53</v>
      </c>
      <c r="K942" s="4">
        <f>L942+M942</f>
        <v>201181.89</v>
      </c>
      <c r="L942" s="4">
        <v>0</v>
      </c>
      <c r="M942" s="4">
        <v>201181.89</v>
      </c>
      <c r="N942" s="4">
        <f t="shared" si="57"/>
        <v>2209.6399999999849</v>
      </c>
      <c r="O942" s="4">
        <f t="shared" si="58"/>
        <v>9130061.0500000007</v>
      </c>
      <c r="P942" s="16">
        <f t="shared" si="59"/>
        <v>2327975.7400000007</v>
      </c>
    </row>
    <row r="943" spans="1:16" hidden="1" outlineLevel="2" x14ac:dyDescent="0.25">
      <c r="A943" s="1" t="str">
        <f>MID(E943,1,1)</f>
        <v>6</v>
      </c>
      <c r="C943" s="2" t="s">
        <v>922</v>
      </c>
      <c r="D943" s="2" t="s">
        <v>630</v>
      </c>
      <c r="E943" s="2" t="s">
        <v>530</v>
      </c>
      <c r="F943" s="3" t="s">
        <v>948</v>
      </c>
      <c r="G943" s="4">
        <v>139951.20000000001</v>
      </c>
      <c r="H943" s="4">
        <v>0</v>
      </c>
      <c r="I943" s="16">
        <f t="shared" si="56"/>
        <v>139951.20000000001</v>
      </c>
      <c r="J943" s="4">
        <v>0</v>
      </c>
      <c r="K943" s="4">
        <f>L943+M943</f>
        <v>0</v>
      </c>
      <c r="L943" s="4">
        <v>0</v>
      </c>
      <c r="M943" s="4">
        <v>0</v>
      </c>
      <c r="N943" s="4">
        <f t="shared" si="57"/>
        <v>0</v>
      </c>
      <c r="O943" s="4">
        <f t="shared" si="58"/>
        <v>139951.20000000001</v>
      </c>
      <c r="P943" s="16">
        <f t="shared" si="59"/>
        <v>139951.20000000001</v>
      </c>
    </row>
    <row r="944" spans="1:16" hidden="1" outlineLevel="2" x14ac:dyDescent="0.25">
      <c r="A944" s="1" t="str">
        <f>MID(E944,1,1)</f>
        <v>6</v>
      </c>
      <c r="C944" s="2" t="s">
        <v>1020</v>
      </c>
      <c r="D944" s="2" t="s">
        <v>1021</v>
      </c>
      <c r="E944" s="2" t="s">
        <v>530</v>
      </c>
      <c r="F944" s="3" t="s">
        <v>1057</v>
      </c>
      <c r="G944" s="4">
        <v>190000</v>
      </c>
      <c r="H944" s="4">
        <v>190000</v>
      </c>
      <c r="I944" s="16">
        <f t="shared" si="56"/>
        <v>0</v>
      </c>
      <c r="J944" s="4">
        <v>0</v>
      </c>
      <c r="K944" s="4">
        <f>L944+M944</f>
        <v>0</v>
      </c>
      <c r="L944" s="4">
        <v>0</v>
      </c>
      <c r="M944" s="4">
        <v>0</v>
      </c>
      <c r="N944" s="4">
        <f t="shared" si="57"/>
        <v>0</v>
      </c>
      <c r="O944" s="4">
        <f t="shared" si="58"/>
        <v>190000</v>
      </c>
      <c r="P944" s="16">
        <f t="shared" si="59"/>
        <v>0</v>
      </c>
    </row>
    <row r="945" spans="1:16" hidden="1" outlineLevel="2" x14ac:dyDescent="0.25">
      <c r="A945" s="1" t="str">
        <f>MID(E945,1,1)</f>
        <v>6</v>
      </c>
      <c r="C945" s="2" t="s">
        <v>1074</v>
      </c>
      <c r="D945" s="2" t="s">
        <v>1075</v>
      </c>
      <c r="E945" s="2" t="s">
        <v>530</v>
      </c>
      <c r="F945" s="3" t="s">
        <v>1100</v>
      </c>
      <c r="G945" s="4">
        <v>15000</v>
      </c>
      <c r="H945" s="4">
        <v>0</v>
      </c>
      <c r="I945" s="16">
        <f t="shared" si="56"/>
        <v>15000</v>
      </c>
      <c r="J945" s="4">
        <v>0</v>
      </c>
      <c r="K945" s="4">
        <f>L945+M945</f>
        <v>0</v>
      </c>
      <c r="L945" s="4">
        <v>0</v>
      </c>
      <c r="M945" s="4">
        <v>0</v>
      </c>
      <c r="N945" s="4">
        <f t="shared" si="57"/>
        <v>0</v>
      </c>
      <c r="O945" s="4">
        <f t="shared" si="58"/>
        <v>15000</v>
      </c>
      <c r="P945" s="16">
        <f t="shared" si="59"/>
        <v>15000</v>
      </c>
    </row>
    <row r="946" spans="1:16" hidden="1" outlineLevel="2" x14ac:dyDescent="0.25">
      <c r="A946" s="1" t="str">
        <f>MID(E946,1,1)</f>
        <v>6</v>
      </c>
      <c r="C946" s="2" t="s">
        <v>1124</v>
      </c>
      <c r="D946" s="2" t="s">
        <v>1154</v>
      </c>
      <c r="E946" s="2" t="s">
        <v>530</v>
      </c>
      <c r="F946" s="3" t="s">
        <v>1155</v>
      </c>
      <c r="G946" s="4">
        <v>44194.89</v>
      </c>
      <c r="H946" s="4">
        <v>0</v>
      </c>
      <c r="I946" s="16">
        <f t="shared" si="56"/>
        <v>44194.89</v>
      </c>
      <c r="J946" s="4">
        <v>0</v>
      </c>
      <c r="K946" s="4">
        <f>L946+M946</f>
        <v>0</v>
      </c>
      <c r="L946" s="4">
        <v>0</v>
      </c>
      <c r="M946" s="4">
        <v>0</v>
      </c>
      <c r="N946" s="4">
        <f t="shared" si="57"/>
        <v>0</v>
      </c>
      <c r="O946" s="4">
        <f t="shared" si="58"/>
        <v>44194.89</v>
      </c>
      <c r="P946" s="16">
        <f t="shared" si="59"/>
        <v>44194.89</v>
      </c>
    </row>
    <row r="947" spans="1:16" hidden="1" outlineLevel="2" x14ac:dyDescent="0.25">
      <c r="A947" s="1" t="str">
        <f>MID(E947,1,1)</f>
        <v>6</v>
      </c>
      <c r="C947" s="2" t="s">
        <v>1074</v>
      </c>
      <c r="D947" s="2" t="s">
        <v>1075</v>
      </c>
      <c r="E947" s="2" t="s">
        <v>1101</v>
      </c>
      <c r="F947" s="3" t="s">
        <v>1102</v>
      </c>
      <c r="G947" s="4">
        <v>20400</v>
      </c>
      <c r="H947" s="4">
        <v>0</v>
      </c>
      <c r="I947" s="16">
        <f t="shared" si="56"/>
        <v>20400</v>
      </c>
      <c r="J947" s="4">
        <v>0</v>
      </c>
      <c r="K947" s="4">
        <f>L947+M947</f>
        <v>0</v>
      </c>
      <c r="L947" s="4">
        <v>0</v>
      </c>
      <c r="M947" s="4">
        <v>0</v>
      </c>
      <c r="N947" s="4">
        <f t="shared" si="57"/>
        <v>0</v>
      </c>
      <c r="O947" s="4">
        <f t="shared" si="58"/>
        <v>20400</v>
      </c>
      <c r="P947" s="16">
        <f t="shared" si="59"/>
        <v>20400</v>
      </c>
    </row>
    <row r="948" spans="1:16" hidden="1" outlineLevel="2" x14ac:dyDescent="0.25">
      <c r="A948" s="1" t="str">
        <f>MID(E948,1,1)</f>
        <v>6</v>
      </c>
      <c r="C948" s="2" t="s">
        <v>434</v>
      </c>
      <c r="D948" s="2" t="s">
        <v>39</v>
      </c>
      <c r="E948" s="2" t="s">
        <v>437</v>
      </c>
      <c r="F948" s="3" t="s">
        <v>438</v>
      </c>
      <c r="G948" s="4">
        <v>1329</v>
      </c>
      <c r="H948" s="4">
        <v>0</v>
      </c>
      <c r="I948" s="16">
        <f t="shared" si="56"/>
        <v>1329</v>
      </c>
      <c r="J948" s="4">
        <v>1328.58</v>
      </c>
      <c r="K948" s="4">
        <f>L948+M948</f>
        <v>0</v>
      </c>
      <c r="L948" s="4">
        <v>0</v>
      </c>
      <c r="M948" s="4">
        <v>0</v>
      </c>
      <c r="N948" s="4">
        <f t="shared" si="57"/>
        <v>1328.58</v>
      </c>
      <c r="O948" s="4">
        <f t="shared" si="58"/>
        <v>0.42000000000007276</v>
      </c>
      <c r="P948" s="16">
        <f t="shared" si="59"/>
        <v>0.42000000000007276</v>
      </c>
    </row>
    <row r="949" spans="1:16" hidden="1" outlineLevel="2" x14ac:dyDescent="0.25">
      <c r="A949" s="1" t="str">
        <f>MID(E949,1,1)</f>
        <v>6</v>
      </c>
      <c r="C949" s="2" t="s">
        <v>502</v>
      </c>
      <c r="D949" s="2" t="s">
        <v>503</v>
      </c>
      <c r="E949" s="2" t="s">
        <v>437</v>
      </c>
      <c r="F949" s="3" t="s">
        <v>507</v>
      </c>
      <c r="G949" s="4">
        <v>10000</v>
      </c>
      <c r="H949" s="4">
        <v>5000</v>
      </c>
      <c r="I949" s="16">
        <f t="shared" si="56"/>
        <v>5000</v>
      </c>
      <c r="J949" s="4">
        <v>0</v>
      </c>
      <c r="K949" s="4">
        <f>L949+M949</f>
        <v>0</v>
      </c>
      <c r="L949" s="4">
        <v>0</v>
      </c>
      <c r="M949" s="4">
        <v>0</v>
      </c>
      <c r="N949" s="4">
        <f t="shared" si="57"/>
        <v>0</v>
      </c>
      <c r="O949" s="4">
        <f t="shared" si="58"/>
        <v>10000</v>
      </c>
      <c r="P949" s="16">
        <f t="shared" si="59"/>
        <v>5000</v>
      </c>
    </row>
    <row r="950" spans="1:16" hidden="1" outlineLevel="2" x14ac:dyDescent="0.25">
      <c r="A950" s="1" t="str">
        <f>MID(E950,1,1)</f>
        <v>6</v>
      </c>
      <c r="C950" s="2" t="s">
        <v>502</v>
      </c>
      <c r="D950" s="2" t="s">
        <v>537</v>
      </c>
      <c r="E950" s="2" t="s">
        <v>437</v>
      </c>
      <c r="F950" s="3" t="s">
        <v>538</v>
      </c>
      <c r="G950" s="4">
        <v>6000</v>
      </c>
      <c r="H950" s="4">
        <v>3000</v>
      </c>
      <c r="I950" s="16">
        <f t="shared" si="56"/>
        <v>3000</v>
      </c>
      <c r="J950" s="4">
        <v>0</v>
      </c>
      <c r="K950" s="4">
        <f>L950+M950</f>
        <v>0</v>
      </c>
      <c r="L950" s="4">
        <v>0</v>
      </c>
      <c r="M950" s="4">
        <v>0</v>
      </c>
      <c r="N950" s="4">
        <f t="shared" si="57"/>
        <v>0</v>
      </c>
      <c r="O950" s="4">
        <f t="shared" si="58"/>
        <v>6000</v>
      </c>
      <c r="P950" s="16">
        <f t="shared" si="59"/>
        <v>3000</v>
      </c>
    </row>
    <row r="951" spans="1:16" hidden="1" outlineLevel="2" x14ac:dyDescent="0.25">
      <c r="A951" s="1" t="str">
        <f>MID(E951,1,1)</f>
        <v>6</v>
      </c>
      <c r="C951" s="2" t="s">
        <v>588</v>
      </c>
      <c r="D951" s="2" t="s">
        <v>589</v>
      </c>
      <c r="E951" s="2" t="s">
        <v>437</v>
      </c>
      <c r="F951" s="3" t="s">
        <v>596</v>
      </c>
      <c r="G951" s="4">
        <v>10000</v>
      </c>
      <c r="H951" s="4">
        <v>5000</v>
      </c>
      <c r="I951" s="16">
        <f t="shared" si="56"/>
        <v>5000</v>
      </c>
      <c r="J951" s="4">
        <v>0</v>
      </c>
      <c r="K951" s="4">
        <f>L951+M951</f>
        <v>0</v>
      </c>
      <c r="L951" s="4">
        <v>0</v>
      </c>
      <c r="M951" s="4">
        <v>0</v>
      </c>
      <c r="N951" s="4">
        <f t="shared" si="57"/>
        <v>0</v>
      </c>
      <c r="O951" s="4">
        <f t="shared" si="58"/>
        <v>10000</v>
      </c>
      <c r="P951" s="16">
        <f t="shared" si="59"/>
        <v>5000</v>
      </c>
    </row>
    <row r="952" spans="1:16" hidden="1" outlineLevel="2" x14ac:dyDescent="0.25">
      <c r="A952" s="1" t="str">
        <f>MID(E952,1,1)</f>
        <v>6</v>
      </c>
      <c r="C952" s="2" t="s">
        <v>610</v>
      </c>
      <c r="D952" s="2" t="s">
        <v>611</v>
      </c>
      <c r="E952" s="2" t="s">
        <v>437</v>
      </c>
      <c r="F952" s="3" t="s">
        <v>612</v>
      </c>
      <c r="G952" s="4">
        <v>10000</v>
      </c>
      <c r="H952" s="4">
        <v>10000</v>
      </c>
      <c r="I952" s="16">
        <f t="shared" si="56"/>
        <v>0</v>
      </c>
      <c r="J952" s="4">
        <v>0</v>
      </c>
      <c r="K952" s="4">
        <f>L952+M952</f>
        <v>0</v>
      </c>
      <c r="L952" s="4">
        <v>0</v>
      </c>
      <c r="M952" s="4">
        <v>0</v>
      </c>
      <c r="N952" s="4">
        <f t="shared" si="57"/>
        <v>0</v>
      </c>
      <c r="O952" s="4">
        <f t="shared" si="58"/>
        <v>10000</v>
      </c>
      <c r="P952" s="16">
        <f t="shared" si="59"/>
        <v>0</v>
      </c>
    </row>
    <row r="953" spans="1:16" hidden="1" outlineLevel="2" x14ac:dyDescent="0.25">
      <c r="A953" s="1" t="str">
        <f>MID(E953,1,1)</f>
        <v>6</v>
      </c>
      <c r="C953" s="2" t="s">
        <v>704</v>
      </c>
      <c r="D953" s="2" t="s">
        <v>736</v>
      </c>
      <c r="E953" s="2" t="s">
        <v>437</v>
      </c>
      <c r="F953" s="3" t="s">
        <v>741</v>
      </c>
      <c r="G953" s="4">
        <v>60000</v>
      </c>
      <c r="H953" s="4">
        <v>30000</v>
      </c>
      <c r="I953" s="16">
        <f t="shared" si="56"/>
        <v>30000</v>
      </c>
      <c r="J953" s="4">
        <v>0</v>
      </c>
      <c r="K953" s="4">
        <f>L953+M953</f>
        <v>0</v>
      </c>
      <c r="L953" s="4">
        <v>0</v>
      </c>
      <c r="M953" s="4">
        <v>0</v>
      </c>
      <c r="N953" s="4">
        <f t="shared" si="57"/>
        <v>0</v>
      </c>
      <c r="O953" s="4">
        <f t="shared" si="58"/>
        <v>60000</v>
      </c>
      <c r="P953" s="16">
        <f t="shared" si="59"/>
        <v>30000</v>
      </c>
    </row>
    <row r="954" spans="1:16" hidden="1" outlineLevel="2" x14ac:dyDescent="0.25">
      <c r="A954" s="1" t="str">
        <f>MID(E954,1,1)</f>
        <v>6</v>
      </c>
      <c r="C954" s="2" t="s">
        <v>755</v>
      </c>
      <c r="D954" s="2" t="s">
        <v>756</v>
      </c>
      <c r="E954" s="2" t="s">
        <v>437</v>
      </c>
      <c r="F954" s="3" t="s">
        <v>758</v>
      </c>
      <c r="G954" s="4">
        <v>3358.83</v>
      </c>
      <c r="H954" s="4">
        <v>0</v>
      </c>
      <c r="I954" s="16">
        <f t="shared" si="56"/>
        <v>3358.83</v>
      </c>
      <c r="J954" s="4">
        <v>3319.45</v>
      </c>
      <c r="K954" s="4">
        <f>L954+M954</f>
        <v>1963.79</v>
      </c>
      <c r="L954" s="4">
        <v>0</v>
      </c>
      <c r="M954" s="4">
        <v>1963.79</v>
      </c>
      <c r="N954" s="4">
        <f t="shared" si="57"/>
        <v>1355.6599999999999</v>
      </c>
      <c r="O954" s="4">
        <f t="shared" si="58"/>
        <v>39.380000000000109</v>
      </c>
      <c r="P954" s="16">
        <f t="shared" si="59"/>
        <v>39.380000000000109</v>
      </c>
    </row>
    <row r="955" spans="1:16" hidden="1" outlineLevel="2" x14ac:dyDescent="0.25">
      <c r="A955" s="1" t="str">
        <f>MID(E955,1,1)</f>
        <v>6</v>
      </c>
      <c r="C955" s="2" t="s">
        <v>922</v>
      </c>
      <c r="D955" s="2" t="s">
        <v>923</v>
      </c>
      <c r="E955" s="2" t="s">
        <v>437</v>
      </c>
      <c r="F955" s="3" t="s">
        <v>924</v>
      </c>
      <c r="G955" s="4">
        <v>80000</v>
      </c>
      <c r="H955" s="4">
        <v>80000</v>
      </c>
      <c r="I955" s="16">
        <f t="shared" si="56"/>
        <v>0</v>
      </c>
      <c r="J955" s="4">
        <v>0</v>
      </c>
      <c r="K955" s="4">
        <f>L955+M955</f>
        <v>0</v>
      </c>
      <c r="L955" s="4">
        <v>0</v>
      </c>
      <c r="M955" s="4">
        <v>0</v>
      </c>
      <c r="N955" s="4">
        <f t="shared" si="57"/>
        <v>0</v>
      </c>
      <c r="O955" s="4">
        <f t="shared" si="58"/>
        <v>80000</v>
      </c>
      <c r="P955" s="16">
        <f t="shared" si="59"/>
        <v>0</v>
      </c>
    </row>
    <row r="956" spans="1:16" hidden="1" outlineLevel="2" x14ac:dyDescent="0.25">
      <c r="A956" s="1" t="str">
        <f>MID(E956,1,1)</f>
        <v>6</v>
      </c>
      <c r="C956" s="2" t="s">
        <v>1020</v>
      </c>
      <c r="D956" s="2" t="s">
        <v>1021</v>
      </c>
      <c r="E956" s="2" t="s">
        <v>437</v>
      </c>
      <c r="F956" s="3" t="s">
        <v>1054</v>
      </c>
      <c r="G956" s="4">
        <v>220000</v>
      </c>
      <c r="H956" s="4">
        <v>220000</v>
      </c>
      <c r="I956" s="16">
        <f t="shared" si="56"/>
        <v>0</v>
      </c>
      <c r="J956" s="4">
        <v>0</v>
      </c>
      <c r="K956" s="4">
        <f>L956+M956</f>
        <v>0</v>
      </c>
      <c r="L956" s="4">
        <v>0</v>
      </c>
      <c r="M956" s="4">
        <v>0</v>
      </c>
      <c r="N956" s="4">
        <f t="shared" si="57"/>
        <v>0</v>
      </c>
      <c r="O956" s="4">
        <f t="shared" si="58"/>
        <v>220000</v>
      </c>
      <c r="P956" s="16">
        <f t="shared" si="59"/>
        <v>0</v>
      </c>
    </row>
    <row r="957" spans="1:16" hidden="1" outlineLevel="2" x14ac:dyDescent="0.25">
      <c r="A957" s="1" t="str">
        <f>MID(E957,1,1)</f>
        <v>6</v>
      </c>
      <c r="C957" s="2" t="s">
        <v>1020</v>
      </c>
      <c r="D957" s="2" t="s">
        <v>257</v>
      </c>
      <c r="E957" s="2" t="s">
        <v>437</v>
      </c>
      <c r="F957" s="3" t="s">
        <v>1062</v>
      </c>
      <c r="G957" s="4">
        <v>5000</v>
      </c>
      <c r="H957" s="4">
        <v>0</v>
      </c>
      <c r="I957" s="16">
        <f t="shared" si="56"/>
        <v>5000</v>
      </c>
      <c r="J957" s="4">
        <v>0</v>
      </c>
      <c r="K957" s="4">
        <f>L957+M957</f>
        <v>0</v>
      </c>
      <c r="L957" s="4">
        <v>0</v>
      </c>
      <c r="M957" s="4">
        <v>0</v>
      </c>
      <c r="N957" s="4">
        <f t="shared" si="57"/>
        <v>0</v>
      </c>
      <c r="O957" s="4">
        <f t="shared" si="58"/>
        <v>5000</v>
      </c>
      <c r="P957" s="16">
        <f t="shared" si="59"/>
        <v>5000</v>
      </c>
    </row>
    <row r="958" spans="1:16" hidden="1" outlineLevel="2" x14ac:dyDescent="0.25">
      <c r="A958" s="1" t="str">
        <f>MID(E958,1,1)</f>
        <v>6</v>
      </c>
      <c r="C958" s="2" t="s">
        <v>53</v>
      </c>
      <c r="D958" s="2" t="s">
        <v>39</v>
      </c>
      <c r="E958" s="2" t="s">
        <v>86</v>
      </c>
      <c r="F958" s="3" t="s">
        <v>87</v>
      </c>
      <c r="G958" s="4">
        <v>112462</v>
      </c>
      <c r="H958" s="4">
        <v>112462</v>
      </c>
      <c r="I958" s="16">
        <f t="shared" si="56"/>
        <v>0</v>
      </c>
      <c r="J958" s="4">
        <v>0</v>
      </c>
      <c r="K958" s="4">
        <f>L958+M958</f>
        <v>0</v>
      </c>
      <c r="L958" s="4">
        <v>0</v>
      </c>
      <c r="M958" s="4">
        <v>0</v>
      </c>
      <c r="N958" s="4">
        <f t="shared" si="57"/>
        <v>0</v>
      </c>
      <c r="O958" s="4">
        <f t="shared" si="58"/>
        <v>112462</v>
      </c>
      <c r="P958" s="16">
        <f t="shared" si="59"/>
        <v>0</v>
      </c>
    </row>
    <row r="959" spans="1:16" hidden="1" outlineLevel="2" x14ac:dyDescent="0.25">
      <c r="A959" s="1" t="str">
        <f>MID(E959,1,1)</f>
        <v>6</v>
      </c>
      <c r="C959" s="2" t="s">
        <v>1074</v>
      </c>
      <c r="D959" s="2" t="s">
        <v>1075</v>
      </c>
      <c r="E959" s="2" t="s">
        <v>1103</v>
      </c>
      <c r="F959" s="3" t="s">
        <v>1099</v>
      </c>
      <c r="G959" s="4">
        <v>0</v>
      </c>
      <c r="H959" s="4">
        <v>0</v>
      </c>
      <c r="I959" s="16">
        <f t="shared" si="56"/>
        <v>0</v>
      </c>
      <c r="J959" s="4">
        <v>0</v>
      </c>
      <c r="K959" s="4">
        <f>L959+M959</f>
        <v>0</v>
      </c>
      <c r="L959" s="4">
        <v>0</v>
      </c>
      <c r="M959" s="4">
        <v>0</v>
      </c>
      <c r="N959" s="4">
        <f t="shared" si="57"/>
        <v>0</v>
      </c>
      <c r="O959" s="4">
        <f t="shared" si="58"/>
        <v>0</v>
      </c>
      <c r="P959" s="16">
        <f t="shared" si="59"/>
        <v>0</v>
      </c>
    </row>
    <row r="960" spans="1:16" hidden="1" outlineLevel="2" x14ac:dyDescent="0.25">
      <c r="A960" s="1" t="str">
        <f>MID(E960,1,1)</f>
        <v>6</v>
      </c>
      <c r="C960" s="2" t="s">
        <v>810</v>
      </c>
      <c r="D960" s="2" t="s">
        <v>853</v>
      </c>
      <c r="E960" s="2" t="s">
        <v>856</v>
      </c>
      <c r="F960" s="3" t="s">
        <v>857</v>
      </c>
      <c r="G960" s="4">
        <v>39140</v>
      </c>
      <c r="H960" s="4">
        <v>39140</v>
      </c>
      <c r="I960" s="16">
        <f t="shared" si="56"/>
        <v>0</v>
      </c>
      <c r="J960" s="4">
        <v>0</v>
      </c>
      <c r="K960" s="4">
        <f>L960+M960</f>
        <v>0</v>
      </c>
      <c r="L960" s="4">
        <v>0</v>
      </c>
      <c r="M960" s="4">
        <v>0</v>
      </c>
      <c r="N960" s="4">
        <f t="shared" si="57"/>
        <v>0</v>
      </c>
      <c r="O960" s="4">
        <f t="shared" si="58"/>
        <v>39140</v>
      </c>
      <c r="P960" s="16">
        <f t="shared" si="59"/>
        <v>0</v>
      </c>
    </row>
    <row r="961" spans="1:16" hidden="1" outlineLevel="2" x14ac:dyDescent="0.25">
      <c r="A961" s="1" t="str">
        <f>MID(E961,1,1)</f>
        <v>6</v>
      </c>
      <c r="C961" s="2" t="s">
        <v>810</v>
      </c>
      <c r="D961" s="2" t="s">
        <v>861</v>
      </c>
      <c r="E961" s="2" t="s">
        <v>856</v>
      </c>
      <c r="F961" s="3" t="s">
        <v>865</v>
      </c>
      <c r="G961" s="4">
        <v>48400</v>
      </c>
      <c r="H961" s="4">
        <v>0</v>
      </c>
      <c r="I961" s="16">
        <f t="shared" si="56"/>
        <v>48400</v>
      </c>
      <c r="J961" s="4">
        <v>0</v>
      </c>
      <c r="K961" s="4">
        <f>L961+M961</f>
        <v>0</v>
      </c>
      <c r="L961" s="4">
        <v>0</v>
      </c>
      <c r="M961" s="4">
        <v>0</v>
      </c>
      <c r="N961" s="4">
        <f t="shared" si="57"/>
        <v>0</v>
      </c>
      <c r="O961" s="4">
        <f t="shared" si="58"/>
        <v>48400</v>
      </c>
      <c r="P961" s="16">
        <f t="shared" si="59"/>
        <v>48400</v>
      </c>
    </row>
    <row r="962" spans="1:16" hidden="1" outlineLevel="2" x14ac:dyDescent="0.25">
      <c r="A962" s="1" t="str">
        <f>MID(E962,1,1)</f>
        <v>6</v>
      </c>
      <c r="C962" s="2" t="s">
        <v>949</v>
      </c>
      <c r="D962" s="2" t="s">
        <v>967</v>
      </c>
      <c r="E962" s="2" t="s">
        <v>856</v>
      </c>
      <c r="F962" s="3" t="s">
        <v>969</v>
      </c>
      <c r="G962" s="4">
        <v>163648.57</v>
      </c>
      <c r="H962" s="4">
        <v>0</v>
      </c>
      <c r="I962" s="16">
        <f t="shared" si="56"/>
        <v>163648.57</v>
      </c>
      <c r="J962" s="4">
        <v>163648.57</v>
      </c>
      <c r="K962" s="4">
        <f>L962+M962</f>
        <v>163648.57</v>
      </c>
      <c r="L962" s="4">
        <v>0</v>
      </c>
      <c r="M962" s="4">
        <v>163648.57</v>
      </c>
      <c r="N962" s="4">
        <f t="shared" si="57"/>
        <v>0</v>
      </c>
      <c r="O962" s="4">
        <f t="shared" si="58"/>
        <v>0</v>
      </c>
      <c r="P962" s="16">
        <f t="shared" si="59"/>
        <v>0</v>
      </c>
    </row>
    <row r="963" spans="1:16" hidden="1" outlineLevel="2" x14ac:dyDescent="0.25">
      <c r="A963" s="1" t="str">
        <f>MID(E963,1,1)</f>
        <v>6</v>
      </c>
      <c r="C963" s="2" t="s">
        <v>53</v>
      </c>
      <c r="D963" s="2" t="s">
        <v>39</v>
      </c>
      <c r="E963" s="2" t="s">
        <v>80</v>
      </c>
      <c r="F963" s="3" t="s">
        <v>81</v>
      </c>
      <c r="G963" s="4">
        <v>797350</v>
      </c>
      <c r="H963" s="4">
        <v>797350</v>
      </c>
      <c r="I963" s="16">
        <f t="shared" si="56"/>
        <v>0</v>
      </c>
      <c r="J963" s="4">
        <v>0</v>
      </c>
      <c r="K963" s="4">
        <f>L963+M963</f>
        <v>0</v>
      </c>
      <c r="L963" s="4">
        <v>0</v>
      </c>
      <c r="M963" s="4">
        <v>0</v>
      </c>
      <c r="N963" s="4">
        <f t="shared" si="57"/>
        <v>0</v>
      </c>
      <c r="O963" s="4">
        <f t="shared" si="58"/>
        <v>797350</v>
      </c>
      <c r="P963" s="16">
        <f t="shared" si="59"/>
        <v>0</v>
      </c>
    </row>
    <row r="964" spans="1:16" hidden="1" outlineLevel="2" x14ac:dyDescent="0.25">
      <c r="A964" s="1" t="str">
        <f>MID(E964,1,1)</f>
        <v>6</v>
      </c>
      <c r="C964" s="2" t="s">
        <v>704</v>
      </c>
      <c r="D964" s="2" t="s">
        <v>736</v>
      </c>
      <c r="E964" s="2" t="s">
        <v>80</v>
      </c>
      <c r="F964" s="3" t="s">
        <v>738</v>
      </c>
      <c r="G964" s="4">
        <v>79000</v>
      </c>
      <c r="H964" s="4">
        <v>0</v>
      </c>
      <c r="I964" s="16">
        <f t="shared" si="56"/>
        <v>79000</v>
      </c>
      <c r="J964" s="4">
        <v>0</v>
      </c>
      <c r="K964" s="4">
        <f>L964+M964</f>
        <v>0</v>
      </c>
      <c r="L964" s="4">
        <v>0</v>
      </c>
      <c r="M964" s="4">
        <v>0</v>
      </c>
      <c r="N964" s="4">
        <f t="shared" si="57"/>
        <v>0</v>
      </c>
      <c r="O964" s="4">
        <f t="shared" si="58"/>
        <v>79000</v>
      </c>
      <c r="P964" s="16">
        <f t="shared" si="59"/>
        <v>79000</v>
      </c>
    </row>
    <row r="965" spans="1:16" hidden="1" outlineLevel="2" x14ac:dyDescent="0.25">
      <c r="A965" s="1" t="str">
        <f>MID(E965,1,1)</f>
        <v>6</v>
      </c>
      <c r="C965" s="2" t="s">
        <v>810</v>
      </c>
      <c r="D965" s="2" t="s">
        <v>51</v>
      </c>
      <c r="E965" s="2" t="s">
        <v>80</v>
      </c>
      <c r="F965" s="3" t="s">
        <v>818</v>
      </c>
      <c r="G965" s="4">
        <v>20000</v>
      </c>
      <c r="H965" s="4">
        <v>20000</v>
      </c>
      <c r="I965" s="16">
        <f t="shared" si="56"/>
        <v>0</v>
      </c>
      <c r="J965" s="4">
        <v>0</v>
      </c>
      <c r="K965" s="4">
        <f>L965+M965</f>
        <v>0</v>
      </c>
      <c r="L965" s="4">
        <v>0</v>
      </c>
      <c r="M965" s="4">
        <v>0</v>
      </c>
      <c r="N965" s="4">
        <f t="shared" si="57"/>
        <v>0</v>
      </c>
      <c r="O965" s="4">
        <f t="shared" si="58"/>
        <v>20000</v>
      </c>
      <c r="P965" s="16">
        <f t="shared" si="59"/>
        <v>0</v>
      </c>
    </row>
    <row r="966" spans="1:16" hidden="1" outlineLevel="2" x14ac:dyDescent="0.25">
      <c r="A966" s="1" t="str">
        <f>MID(E966,1,1)</f>
        <v>6</v>
      </c>
      <c r="C966" s="2" t="s">
        <v>810</v>
      </c>
      <c r="D966" s="2" t="s">
        <v>415</v>
      </c>
      <c r="E966" s="2" t="s">
        <v>80</v>
      </c>
      <c r="F966" s="3" t="s">
        <v>818</v>
      </c>
      <c r="G966" s="4">
        <v>0</v>
      </c>
      <c r="H966" s="4">
        <v>0</v>
      </c>
      <c r="I966" s="16">
        <f t="shared" si="56"/>
        <v>0</v>
      </c>
      <c r="J966" s="4">
        <v>0</v>
      </c>
      <c r="K966" s="4">
        <f>L966+M966</f>
        <v>0</v>
      </c>
      <c r="L966" s="4">
        <v>0</v>
      </c>
      <c r="M966" s="4">
        <v>0</v>
      </c>
      <c r="N966" s="4">
        <f t="shared" si="57"/>
        <v>0</v>
      </c>
      <c r="O966" s="4">
        <f t="shared" si="58"/>
        <v>0</v>
      </c>
      <c r="P966" s="16">
        <f t="shared" si="59"/>
        <v>0</v>
      </c>
    </row>
    <row r="967" spans="1:16" hidden="1" outlineLevel="2" x14ac:dyDescent="0.25">
      <c r="A967" s="1" t="str">
        <f>MID(E967,1,1)</f>
        <v>6</v>
      </c>
      <c r="C967" s="2" t="s">
        <v>1020</v>
      </c>
      <c r="D967" s="2" t="s">
        <v>1021</v>
      </c>
      <c r="E967" s="2" t="s">
        <v>80</v>
      </c>
      <c r="F967" s="3" t="s">
        <v>1025</v>
      </c>
      <c r="G967" s="4">
        <v>0</v>
      </c>
      <c r="H967" s="4">
        <v>0</v>
      </c>
      <c r="I967" s="16">
        <f t="shared" si="56"/>
        <v>0</v>
      </c>
      <c r="J967" s="4">
        <v>0</v>
      </c>
      <c r="K967" s="4">
        <f>L967+M967</f>
        <v>0</v>
      </c>
      <c r="L967" s="4">
        <v>0</v>
      </c>
      <c r="M967" s="4">
        <v>0</v>
      </c>
      <c r="N967" s="4">
        <f t="shared" si="57"/>
        <v>0</v>
      </c>
      <c r="O967" s="4">
        <f t="shared" si="58"/>
        <v>0</v>
      </c>
      <c r="P967" s="16">
        <f t="shared" si="59"/>
        <v>0</v>
      </c>
    </row>
    <row r="968" spans="1:16" hidden="1" outlineLevel="2" x14ac:dyDescent="0.25">
      <c r="A968" s="1" t="str">
        <f>MID(E968,1,1)</f>
        <v>6</v>
      </c>
      <c r="C968" s="2" t="s">
        <v>1020</v>
      </c>
      <c r="D968" s="2" t="s">
        <v>812</v>
      </c>
      <c r="E968" s="2" t="s">
        <v>80</v>
      </c>
      <c r="F968" s="3" t="s">
        <v>1072</v>
      </c>
      <c r="G968" s="4">
        <v>10000</v>
      </c>
      <c r="H968" s="4">
        <v>0</v>
      </c>
      <c r="I968" s="16">
        <f t="shared" ref="I968:I980" si="60">G968-H968</f>
        <v>10000</v>
      </c>
      <c r="J968" s="4">
        <v>0</v>
      </c>
      <c r="K968" s="4">
        <f>L968+M968</f>
        <v>0</v>
      </c>
      <c r="L968" s="4">
        <v>0</v>
      </c>
      <c r="M968" s="4">
        <v>0</v>
      </c>
      <c r="N968" s="4">
        <f t="shared" ref="N968:N980" si="61">J968-M968</f>
        <v>0</v>
      </c>
      <c r="O968" s="4">
        <f t="shared" ref="O968:O980" si="62">G968-J968</f>
        <v>10000</v>
      </c>
      <c r="P968" s="16">
        <f t="shared" ref="P968:P980" si="63">I968-J968</f>
        <v>10000</v>
      </c>
    </row>
    <row r="969" spans="1:16" outlineLevel="1" collapsed="1" x14ac:dyDescent="0.25">
      <c r="A969" s="6" t="s">
        <v>1172</v>
      </c>
      <c r="B969" s="1" t="s">
        <v>1182</v>
      </c>
      <c r="F969" s="3"/>
      <c r="G969" s="4">
        <f>SUBTOTAL(9,G859:G968)</f>
        <v>52016200</v>
      </c>
      <c r="H969" s="4">
        <f>SUBTOTAL(9,H859:H968)</f>
        <v>31156525.859999996</v>
      </c>
      <c r="I969" s="16">
        <f>SUBTOTAL(9,I859:I968)</f>
        <v>20859674.140000004</v>
      </c>
      <c r="J969" s="4">
        <f>SUBTOTAL(9,J859:J968)</f>
        <v>2824748.18</v>
      </c>
      <c r="K969" s="4">
        <f>SUBTOTAL(9,K859:K968)</f>
        <v>2478456.2200000002</v>
      </c>
      <c r="L969" s="4">
        <f>SUBTOTAL(9,L859:L968)</f>
        <v>0</v>
      </c>
      <c r="M969" s="4">
        <f>SUBTOTAL(9,M859:M968)</f>
        <v>2478456.2200000002</v>
      </c>
      <c r="N969" s="4">
        <f>SUBTOTAL(9,N859:N968)</f>
        <v>346291.95999999996</v>
      </c>
      <c r="O969" s="4">
        <f>SUBTOTAL(9,O859:O968)</f>
        <v>49191451.82</v>
      </c>
      <c r="P969" s="16">
        <f>SUBTOTAL(9,P859:P968)</f>
        <v>18034925.960000005</v>
      </c>
    </row>
    <row r="970" spans="1:16" hidden="1" outlineLevel="2" x14ac:dyDescent="0.25">
      <c r="A970" s="1" t="str">
        <f>MID(E970,1,1)</f>
        <v>7</v>
      </c>
      <c r="C970" s="2" t="s">
        <v>804</v>
      </c>
      <c r="D970" s="2" t="s">
        <v>321</v>
      </c>
      <c r="E970" s="2" t="s">
        <v>808</v>
      </c>
      <c r="F970" s="3" t="s">
        <v>805</v>
      </c>
      <c r="G970" s="4">
        <v>210000</v>
      </c>
      <c r="H970" s="4">
        <v>74406.740000000005</v>
      </c>
      <c r="I970" s="16">
        <f t="shared" si="60"/>
        <v>135593.26</v>
      </c>
      <c r="J970" s="4">
        <v>0</v>
      </c>
      <c r="K970" s="4">
        <f>L970+M970</f>
        <v>0</v>
      </c>
      <c r="L970" s="4">
        <v>0</v>
      </c>
      <c r="M970" s="4">
        <v>0</v>
      </c>
      <c r="N970" s="4">
        <f t="shared" si="61"/>
        <v>0</v>
      </c>
      <c r="O970" s="4">
        <f t="shared" si="62"/>
        <v>210000</v>
      </c>
      <c r="P970" s="16">
        <f t="shared" si="63"/>
        <v>135593.26</v>
      </c>
    </row>
    <row r="971" spans="1:16" hidden="1" outlineLevel="2" x14ac:dyDescent="0.25">
      <c r="A971" s="1" t="str">
        <f>MID(E971,1,1)</f>
        <v>7</v>
      </c>
      <c r="C971" s="2" t="s">
        <v>704</v>
      </c>
      <c r="D971" s="2" t="s">
        <v>736</v>
      </c>
      <c r="E971" s="2" t="s">
        <v>751</v>
      </c>
      <c r="F971" s="3" t="s">
        <v>752</v>
      </c>
      <c r="G971" s="4">
        <v>0</v>
      </c>
      <c r="H971" s="4">
        <v>0</v>
      </c>
      <c r="I971" s="16">
        <f t="shared" si="60"/>
        <v>0</v>
      </c>
      <c r="J971" s="4">
        <v>0</v>
      </c>
      <c r="K971" s="4">
        <f>L971+M971</f>
        <v>0</v>
      </c>
      <c r="L971" s="4">
        <v>0</v>
      </c>
      <c r="M971" s="4">
        <v>0</v>
      </c>
      <c r="N971" s="4">
        <f t="shared" si="61"/>
        <v>0</v>
      </c>
      <c r="O971" s="4">
        <f t="shared" si="62"/>
        <v>0</v>
      </c>
      <c r="P971" s="16">
        <f t="shared" si="63"/>
        <v>0</v>
      </c>
    </row>
    <row r="972" spans="1:16" hidden="1" outlineLevel="2" x14ac:dyDescent="0.25">
      <c r="A972" s="1" t="str">
        <f>MID(E972,1,1)</f>
        <v>7</v>
      </c>
      <c r="C972" s="2" t="s">
        <v>502</v>
      </c>
      <c r="D972" s="2" t="s">
        <v>551</v>
      </c>
      <c r="E972" s="2" t="s">
        <v>560</v>
      </c>
      <c r="F972" s="3" t="s">
        <v>561</v>
      </c>
      <c r="G972" s="4">
        <v>23000</v>
      </c>
      <c r="H972" s="4">
        <v>0</v>
      </c>
      <c r="I972" s="16">
        <f t="shared" si="60"/>
        <v>23000</v>
      </c>
      <c r="J972" s="4">
        <v>0</v>
      </c>
      <c r="K972" s="4">
        <f>L972+M972</f>
        <v>0</v>
      </c>
      <c r="L972" s="4">
        <v>0</v>
      </c>
      <c r="M972" s="4">
        <v>0</v>
      </c>
      <c r="N972" s="4">
        <f t="shared" si="61"/>
        <v>0</v>
      </c>
      <c r="O972" s="4">
        <f t="shared" si="62"/>
        <v>23000</v>
      </c>
      <c r="P972" s="16">
        <f t="shared" si="63"/>
        <v>23000</v>
      </c>
    </row>
    <row r="973" spans="1:16" hidden="1" outlineLevel="2" x14ac:dyDescent="0.25">
      <c r="A973" s="1" t="str">
        <f>MID(E973,1,1)</f>
        <v>7</v>
      </c>
      <c r="C973" s="2" t="s">
        <v>810</v>
      </c>
      <c r="D973" s="2" t="s">
        <v>415</v>
      </c>
      <c r="E973" s="2" t="s">
        <v>560</v>
      </c>
      <c r="F973" s="3" t="s">
        <v>841</v>
      </c>
      <c r="G973" s="4">
        <v>452000</v>
      </c>
      <c r="H973" s="4">
        <v>269067.40000000002</v>
      </c>
      <c r="I973" s="16">
        <f t="shared" si="60"/>
        <v>182932.59999999998</v>
      </c>
      <c r="J973" s="4">
        <v>0</v>
      </c>
      <c r="K973" s="4">
        <f>L973+M973</f>
        <v>0</v>
      </c>
      <c r="L973" s="4">
        <v>0</v>
      </c>
      <c r="M973" s="4">
        <v>0</v>
      </c>
      <c r="N973" s="4">
        <f t="shared" si="61"/>
        <v>0</v>
      </c>
      <c r="O973" s="4">
        <f t="shared" si="62"/>
        <v>452000</v>
      </c>
      <c r="P973" s="16">
        <f t="shared" si="63"/>
        <v>182932.59999999998</v>
      </c>
    </row>
    <row r="974" spans="1:16" hidden="1" outlineLevel="2" x14ac:dyDescent="0.25">
      <c r="A974" s="1" t="str">
        <f>MID(E974,1,1)</f>
        <v>7</v>
      </c>
      <c r="C974" s="2" t="s">
        <v>810</v>
      </c>
      <c r="D974" s="2" t="s">
        <v>858</v>
      </c>
      <c r="E974" s="2" t="s">
        <v>560</v>
      </c>
      <c r="F974" s="3" t="s">
        <v>841</v>
      </c>
      <c r="G974" s="4">
        <v>403802.15</v>
      </c>
      <c r="H974" s="4">
        <v>0</v>
      </c>
      <c r="I974" s="16">
        <f t="shared" si="60"/>
        <v>403802.15</v>
      </c>
      <c r="J974" s="4">
        <v>49407.83</v>
      </c>
      <c r="K974" s="4">
        <f>L974+M974</f>
        <v>47317.3</v>
      </c>
      <c r="L974" s="4">
        <v>0</v>
      </c>
      <c r="M974" s="4">
        <v>47317.3</v>
      </c>
      <c r="N974" s="4">
        <f t="shared" si="61"/>
        <v>2090.5299999999988</v>
      </c>
      <c r="O974" s="4">
        <f t="shared" si="62"/>
        <v>354394.32</v>
      </c>
      <c r="P974" s="16">
        <f t="shared" si="63"/>
        <v>354394.32</v>
      </c>
    </row>
    <row r="975" spans="1:16" outlineLevel="1" collapsed="1" x14ac:dyDescent="0.25">
      <c r="A975" s="6" t="s">
        <v>1173</v>
      </c>
      <c r="B975" s="1" t="s">
        <v>1183</v>
      </c>
      <c r="F975" s="3"/>
      <c r="G975" s="4">
        <f>SUBTOTAL(9,G970:G974)</f>
        <v>1088802.1499999999</v>
      </c>
      <c r="H975" s="4">
        <f>SUBTOTAL(9,H970:H974)</f>
        <v>343474.14</v>
      </c>
      <c r="I975" s="16">
        <f>SUBTOTAL(9,I970:I974)</f>
        <v>745328.01</v>
      </c>
      <c r="J975" s="4">
        <f>SUBTOTAL(9,J970:J974)</f>
        <v>49407.83</v>
      </c>
      <c r="K975" s="4">
        <f>SUBTOTAL(9,K970:K974)</f>
        <v>47317.3</v>
      </c>
      <c r="L975" s="4">
        <f>SUBTOTAL(9,L970:L974)</f>
        <v>0</v>
      </c>
      <c r="M975" s="4">
        <f>SUBTOTAL(9,M970:M974)</f>
        <v>47317.3</v>
      </c>
      <c r="N975" s="4">
        <f>SUBTOTAL(9,N970:N974)</f>
        <v>2090.5299999999988</v>
      </c>
      <c r="O975" s="4">
        <f>SUBTOTAL(9,O970:O974)</f>
        <v>1039394.3200000001</v>
      </c>
      <c r="P975" s="16">
        <f>SUBTOTAL(9,P970:P974)</f>
        <v>695920.17999999993</v>
      </c>
    </row>
    <row r="976" spans="1:16" hidden="1" outlineLevel="2" x14ac:dyDescent="0.25">
      <c r="A976" s="1" t="str">
        <f>MID(E976,1,1)</f>
        <v>8</v>
      </c>
      <c r="C976" s="2" t="s">
        <v>74</v>
      </c>
      <c r="D976" s="2" t="s">
        <v>39</v>
      </c>
      <c r="E976" s="2" t="s">
        <v>410</v>
      </c>
      <c r="F976" s="3" t="s">
        <v>411</v>
      </c>
      <c r="G976" s="4">
        <v>180000</v>
      </c>
      <c r="H976" s="4">
        <v>0</v>
      </c>
      <c r="I976" s="16">
        <f t="shared" si="60"/>
        <v>180000</v>
      </c>
      <c r="J976" s="4">
        <v>47250</v>
      </c>
      <c r="K976" s="4">
        <f>L976+M976</f>
        <v>47250</v>
      </c>
      <c r="L976" s="4">
        <v>0</v>
      </c>
      <c r="M976" s="4">
        <v>47250</v>
      </c>
      <c r="N976" s="4">
        <f t="shared" si="61"/>
        <v>0</v>
      </c>
      <c r="O976" s="4">
        <f t="shared" si="62"/>
        <v>132750</v>
      </c>
      <c r="P976" s="16">
        <f t="shared" si="63"/>
        <v>132750</v>
      </c>
    </row>
    <row r="977" spans="1:16" hidden="1" outlineLevel="2" x14ac:dyDescent="0.25">
      <c r="A977" s="1" t="str">
        <f>MID(E977,1,1)</f>
        <v>8</v>
      </c>
      <c r="C977" s="2" t="s">
        <v>74</v>
      </c>
      <c r="D977" s="2" t="s">
        <v>39</v>
      </c>
      <c r="E977" s="2" t="s">
        <v>412</v>
      </c>
      <c r="F977" s="3" t="s">
        <v>413</v>
      </c>
      <c r="G977" s="4">
        <v>273504.86</v>
      </c>
      <c r="H977" s="4">
        <v>0</v>
      </c>
      <c r="I977" s="16">
        <f t="shared" si="60"/>
        <v>273504.86</v>
      </c>
      <c r="J977" s="4">
        <v>0</v>
      </c>
      <c r="K977" s="4">
        <f>L977+M977</f>
        <v>0</v>
      </c>
      <c r="L977" s="4">
        <v>0</v>
      </c>
      <c r="M977" s="4">
        <v>0</v>
      </c>
      <c r="N977" s="4">
        <f t="shared" si="61"/>
        <v>0</v>
      </c>
      <c r="O977" s="4">
        <f t="shared" si="62"/>
        <v>273504.86</v>
      </c>
      <c r="P977" s="16">
        <f t="shared" si="63"/>
        <v>273504.86</v>
      </c>
    </row>
    <row r="978" spans="1:16" hidden="1" outlineLevel="2" x14ac:dyDescent="0.25">
      <c r="A978" s="1" t="str">
        <f>MID(E978,1,1)</f>
        <v>8</v>
      </c>
      <c r="C978" s="2" t="s">
        <v>82</v>
      </c>
      <c r="D978" s="2" t="s">
        <v>194</v>
      </c>
      <c r="E978" s="2" t="s">
        <v>222</v>
      </c>
      <c r="F978" s="3" t="s">
        <v>223</v>
      </c>
      <c r="G978" s="4">
        <v>50000</v>
      </c>
      <c r="H978" s="4">
        <v>0</v>
      </c>
      <c r="I978" s="16">
        <f t="shared" si="60"/>
        <v>50000</v>
      </c>
      <c r="J978" s="4">
        <v>50000</v>
      </c>
      <c r="K978" s="4">
        <f>L978+M978</f>
        <v>50000</v>
      </c>
      <c r="L978" s="4">
        <v>0</v>
      </c>
      <c r="M978" s="4">
        <v>50000</v>
      </c>
      <c r="N978" s="4">
        <f t="shared" si="61"/>
        <v>0</v>
      </c>
      <c r="O978" s="4">
        <f t="shared" si="62"/>
        <v>0</v>
      </c>
      <c r="P978" s="16">
        <f t="shared" si="63"/>
        <v>0</v>
      </c>
    </row>
    <row r="979" spans="1:16" outlineLevel="1" collapsed="1" x14ac:dyDescent="0.25">
      <c r="A979" s="6" t="s">
        <v>1174</v>
      </c>
      <c r="B979" s="1" t="s">
        <v>1184</v>
      </c>
      <c r="F979" s="3"/>
      <c r="G979" s="4">
        <f>SUBTOTAL(9,G976:G978)</f>
        <v>503504.86</v>
      </c>
      <c r="H979" s="4">
        <f>SUBTOTAL(9,H976:H978)</f>
        <v>0</v>
      </c>
      <c r="I979" s="16">
        <f>SUBTOTAL(9,I976:I978)</f>
        <v>503504.86</v>
      </c>
      <c r="J979" s="4">
        <f>SUBTOTAL(9,J976:J978)</f>
        <v>97250</v>
      </c>
      <c r="K979" s="4">
        <f>SUBTOTAL(9,K976:K978)</f>
        <v>97250</v>
      </c>
      <c r="L979" s="4">
        <f>SUBTOTAL(9,L976:L978)</f>
        <v>0</v>
      </c>
      <c r="M979" s="4">
        <f>SUBTOTAL(9,M976:M978)</f>
        <v>97250</v>
      </c>
      <c r="N979" s="4">
        <f>SUBTOTAL(9,N976:N978)</f>
        <v>0</v>
      </c>
      <c r="O979" s="4">
        <f>SUBTOTAL(9,O976:O978)</f>
        <v>406254.86</v>
      </c>
      <c r="P979" s="16">
        <f>SUBTOTAL(9,P976:P978)</f>
        <v>406254.86</v>
      </c>
    </row>
    <row r="980" spans="1:16" hidden="1" outlineLevel="2" x14ac:dyDescent="0.25">
      <c r="A980" s="1" t="str">
        <f>MID(E980,1,1)</f>
        <v>9</v>
      </c>
      <c r="C980" s="2" t="s">
        <v>311</v>
      </c>
      <c r="D980" s="2" t="s">
        <v>312</v>
      </c>
      <c r="E980" s="2" t="s">
        <v>319</v>
      </c>
      <c r="F980" s="3" t="s">
        <v>320</v>
      </c>
      <c r="G980" s="4">
        <v>6680117.5800000001</v>
      </c>
      <c r="H980" s="4">
        <v>0</v>
      </c>
      <c r="I980" s="16">
        <f t="shared" si="60"/>
        <v>6680117.5800000001</v>
      </c>
      <c r="J980" s="4">
        <v>3538843.13</v>
      </c>
      <c r="K980" s="4">
        <f>L980+M980</f>
        <v>3538843.13</v>
      </c>
      <c r="L980" s="4">
        <v>0</v>
      </c>
      <c r="M980" s="4">
        <v>3538843.13</v>
      </c>
      <c r="N980" s="4">
        <f t="shared" si="61"/>
        <v>0</v>
      </c>
      <c r="O980" s="4">
        <f t="shared" si="62"/>
        <v>3141274.45</v>
      </c>
      <c r="P980" s="16">
        <f t="shared" si="63"/>
        <v>3141274.45</v>
      </c>
    </row>
    <row r="981" spans="1:16" outlineLevel="1" collapsed="1" x14ac:dyDescent="0.25">
      <c r="A981" s="6" t="s">
        <v>1175</v>
      </c>
      <c r="B981" s="1" t="s">
        <v>1185</v>
      </c>
      <c r="F981" s="3"/>
      <c r="G981" s="4">
        <f>SUBTOTAL(9,G980:G980)</f>
        <v>6680117.5800000001</v>
      </c>
      <c r="H981" s="4">
        <f>SUBTOTAL(9,H980:H980)</f>
        <v>0</v>
      </c>
      <c r="I981" s="16">
        <f>SUBTOTAL(9,I980:I980)</f>
        <v>6680117.5800000001</v>
      </c>
      <c r="J981" s="4">
        <f>SUBTOTAL(9,J980:J980)</f>
        <v>3538843.13</v>
      </c>
      <c r="K981" s="4">
        <f>SUBTOTAL(9,K980:K980)</f>
        <v>3538843.13</v>
      </c>
      <c r="L981" s="4">
        <f>SUBTOTAL(9,L980:L980)</f>
        <v>0</v>
      </c>
      <c r="M981" s="4">
        <f>SUBTOTAL(9,M980:M980)</f>
        <v>3538843.13</v>
      </c>
      <c r="N981" s="4">
        <f>SUBTOTAL(9,N980:N980)</f>
        <v>0</v>
      </c>
      <c r="O981" s="4">
        <f>SUBTOTAL(9,O980:O980)</f>
        <v>3141274.45</v>
      </c>
      <c r="P981" s="16">
        <f>SUBTOTAL(9,P980:P980)</f>
        <v>3141274.45</v>
      </c>
    </row>
    <row r="982" spans="1:16" s="15" customFormat="1" x14ac:dyDescent="0.25">
      <c r="A982" s="6" t="s">
        <v>1176</v>
      </c>
      <c r="B982" s="6"/>
      <c r="C982" s="12"/>
      <c r="D982" s="12"/>
      <c r="E982" s="12"/>
      <c r="F982" s="13"/>
      <c r="G982" s="14">
        <f>SUBTOTAL(9,G2:G980)</f>
        <v>261152453.08999997</v>
      </c>
      <c r="H982" s="14">
        <f>SUBTOTAL(9,H2:H980)</f>
        <v>32799999.999999993</v>
      </c>
      <c r="I982" s="17">
        <f>SUBTOTAL(9,I2:I980)</f>
        <v>228352453.08999991</v>
      </c>
      <c r="J982" s="14">
        <f>SUBTOTAL(9,J2:J980)</f>
        <v>92673123.629999951</v>
      </c>
      <c r="K982" s="14">
        <f>SUBTOTAL(9,K2:K980)</f>
        <v>88846770.619999945</v>
      </c>
      <c r="L982" s="14">
        <f>SUBTOTAL(9,L2:L980)</f>
        <v>42487.7</v>
      </c>
      <c r="M982" s="14">
        <f>SUBTOTAL(9,M2:M980)</f>
        <v>88804282.919999957</v>
      </c>
      <c r="N982" s="14">
        <f>SUBTOTAL(9,N2:N980)</f>
        <v>3868840.7099999995</v>
      </c>
      <c r="O982" s="14">
        <f>SUBTOTAL(9,O2:O980)</f>
        <v>168479329.4600001</v>
      </c>
      <c r="P982" s="17">
        <f>SUBTOTAL(9,P2:P980)</f>
        <v>135679329.46000004</v>
      </c>
    </row>
  </sheetData>
  <sortState ref="A2:M972">
    <sortCondition ref="A2"/>
  </sortState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30 06 2019  No dispon</vt:lpstr>
    </vt:vector>
  </TitlesOfParts>
  <Company>Ayuntamiento de Oviedo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Emilio Bernardo Díaz</dc:creator>
  <cp:lastModifiedBy>Benjamin Emilio Bernardo Díaz</cp:lastModifiedBy>
  <dcterms:created xsi:type="dcterms:W3CDTF">2019-08-06T09:49:58Z</dcterms:created>
  <dcterms:modified xsi:type="dcterms:W3CDTF">2019-08-06T09:50:35Z</dcterms:modified>
</cp:coreProperties>
</file>