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 TRANSPARENCIA\CONTRATACIÓN\HISTÓRICO DE MENORES\2017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B101" i="1"/>
  <c r="B100" i="1" l="1"/>
</calcChain>
</file>

<file path=xl/sharedStrings.xml><?xml version="1.0" encoding="utf-8"?>
<sst xmlns="http://schemas.openxmlformats.org/spreadsheetml/2006/main" count="277" uniqueCount="215">
  <si>
    <t>CONTRATOS MENORES APROBADOS POR LA JUNTA DE GOBIERNO LOCAL ENTRE EL 01/07/2017 Y EL 30/09/2017</t>
  </si>
  <si>
    <t>Expediente</t>
  </si>
  <si>
    <t>Objeto</t>
  </si>
  <si>
    <t>NIF</t>
  </si>
  <si>
    <t>Nombre del adjudicatario</t>
  </si>
  <si>
    <t>Fecha de JGL</t>
  </si>
  <si>
    <t>Importe (IVA inc.)</t>
  </si>
  <si>
    <t>Tipo</t>
  </si>
  <si>
    <t>CC2017/69</t>
  </si>
  <si>
    <t>CS2017/31</t>
  </si>
  <si>
    <t>CS2017/32</t>
  </si>
  <si>
    <t>CC2017/71</t>
  </si>
  <si>
    <t>CC2017/72</t>
  </si>
  <si>
    <t>CS2017/33</t>
  </si>
  <si>
    <t>CS2017/34</t>
  </si>
  <si>
    <t>CS2017/35</t>
  </si>
  <si>
    <t>CC2017/73</t>
  </si>
  <si>
    <t>CC2017/74</t>
  </si>
  <si>
    <t>CC2017/77</t>
  </si>
  <si>
    <t>CC2017/79</t>
  </si>
  <si>
    <t>CC2017/80</t>
  </si>
  <si>
    <t>CC2017/81</t>
  </si>
  <si>
    <t>CC2017/83</t>
  </si>
  <si>
    <t>CC2017/84</t>
  </si>
  <si>
    <t>CC2017/85</t>
  </si>
  <si>
    <t>CO2017/19</t>
  </si>
  <si>
    <t>CO2017/20</t>
  </si>
  <si>
    <t>CS2017/36</t>
  </si>
  <si>
    <t>CC2017/76</t>
  </si>
  <si>
    <t>FERIA INTERNACIONAL DE MUESTRAS DE ASTURIAS: PRODUCCIÓN GRÁFICA PARA STAND OVIEDO</t>
  </si>
  <si>
    <t>B74294687</t>
  </si>
  <si>
    <t>SERVICIOS</t>
  </si>
  <si>
    <t>FERIA INTERNACIONAL DE MUESTRAS DE ASTURIAS: ARQUITECTURA EFÍMERA STAND OVIEDO</t>
  </si>
  <si>
    <t>SUMINISTROS</t>
  </si>
  <si>
    <t>LAURA GARCÍA TARRAZO</t>
  </si>
  <si>
    <t>B33967217</t>
  </si>
  <si>
    <t>FERIA INTERNACIONAL DE MUESTRAS DE ASTURIAS: ELABORACIÓN DE APLICACIONES INFORMÁTICAS EN 3D</t>
  </si>
  <si>
    <t>XURDE DURÁN ÁLVAREZ</t>
  </si>
  <si>
    <t>RAMÓN ASER PÉREZ-LOZANA MARTÍNEZ</t>
  </si>
  <si>
    <t>FERIA INTERNACIONAL DE MUESTRAS DE ASTURIAS: ELABORACIÓN DE AUDIOVISUALES PARA STAND OVIEDO</t>
  </si>
  <si>
    <t>FERIA INTERNACIONAL DE MUESTRAS DE ASTURIAS: SUMINISTRO DE CAMISETAS Y BOLSAS PARA PROMOCIÓN STAND OVIEDO</t>
  </si>
  <si>
    <t>B33663758</t>
  </si>
  <si>
    <t>FERIA INTERNACIONAL DE MUESTRAS DE ASTURIAS: EDICIÓN CARTELERÍA, PLANOS, POSTALES, FLYERS, PEGATIVAS, ETC PARA PROMOCIÓN OVIEDO</t>
  </si>
  <si>
    <t>B74392200</t>
  </si>
  <si>
    <t>A48082283</t>
  </si>
  <si>
    <t>ACTUALIZACIÓN CONTROL PISCINAS PARQUE DEL OESTE</t>
  </si>
  <si>
    <t>ASISTENCIA TÉCNICA REDACCIÓN PTO. DIVERSAS ACTUACIONES BARRIO EL PALAIS  - 2ª FASE</t>
  </si>
  <si>
    <t>B33388687</t>
  </si>
  <si>
    <t>SERVICIOS GENERALES DE INGENIERIA CIVIL</t>
  </si>
  <si>
    <t>ASISTENCIA TÉCNICA PARA LA REDACCIÓN DEL PROYECTO DE ADECUACIÓN Y PAVIMENTACIÓN DE LAS CALLES QUINTANA, MARTÍNEZ MARINA Y CABO NOVAL</t>
  </si>
  <si>
    <t>B33096546</t>
  </si>
  <si>
    <t>A33212291</t>
  </si>
  <si>
    <t>INCA, SERVICIOS Y PROYECTOS DE INGENIERIA CIVIL, S.A.</t>
  </si>
  <si>
    <t>B74301730</t>
  </si>
  <si>
    <t>ASISTENCIA TÉCNICA PARA LA REDACCIÓN PROYECTO DE RECINTO FERIAL DE ANIEVES - OLLONIEGO</t>
  </si>
  <si>
    <t>A33094541</t>
  </si>
  <si>
    <t>G74108523</t>
  </si>
  <si>
    <t>YE TOO PONESE</t>
  </si>
  <si>
    <t>EJECUCIÓN DE OBRA BARANDILLA EN PASO INFERIOR BAJO RONDA SUR EN EL BARRIO DE SAN LÁZARO</t>
  </si>
  <si>
    <t>B74321514</t>
  </si>
  <si>
    <t>INTEDIA 3 CONSTRUCCION, S.L.</t>
  </si>
  <si>
    <t>OBRAS</t>
  </si>
  <si>
    <t>ADECUACIÓN DEL ENTORNO DEL LAVADERO TRADICIONAL DE LORIANA COMO PUNTO DE DESCANSO EN LA RUTA DEL CAMINO DE SANTIAGO. DISTRITO RURAL I</t>
  </si>
  <si>
    <t>A33020090</t>
  </si>
  <si>
    <t>CELESTINO FANJUL GARCIA, S.A.</t>
  </si>
  <si>
    <t>B15599376</t>
  </si>
  <si>
    <t>A33580036</t>
  </si>
  <si>
    <t xml:space="preserve">SERVICIOS </t>
  </si>
  <si>
    <t>OBRAS DE INSTALACIÓN DE NUEVOS CANALONES EN LA CUBIERTA DEL ESTADIO CARLOS TARTIERE</t>
  </si>
  <si>
    <t>B33571316</t>
  </si>
  <si>
    <t>CC2017/86</t>
  </si>
  <si>
    <t>SUMINISTRO DE DOS RECUPERADORES DE CALOR Y DIVERSOS MATERIALES PARA LA VENTILACIÓN EN LOS POLIDEPORTIVOS DE COLLOTO Y LA CARISA</t>
  </si>
  <si>
    <t>CC2017/82</t>
  </si>
  <si>
    <t>B84840685</t>
  </si>
  <si>
    <t>TPF GETINSA EUROESTUDIOS, S.L.</t>
  </si>
  <si>
    <t>CC2017/87</t>
  </si>
  <si>
    <t>B85157337</t>
  </si>
  <si>
    <t xml:space="preserve">SBC OUTSOURCING, S.L. </t>
  </si>
  <si>
    <t>CO2017/25</t>
  </si>
  <si>
    <t>B74190604</t>
  </si>
  <si>
    <t>TRABAJOS Y OBRAS PEÑABLANCA, S.L.U.</t>
  </si>
  <si>
    <t>CS2017/38</t>
  </si>
  <si>
    <t>CC2017/90</t>
  </si>
  <si>
    <t>B33897513</t>
  </si>
  <si>
    <t xml:space="preserve">ETERNA MARKETING Y COMUNICACIÓN, S.L </t>
  </si>
  <si>
    <t>CC2017/78</t>
  </si>
  <si>
    <t>IGNACIO MARTÍNEZ LOREDO</t>
  </si>
  <si>
    <t>CO2017/26</t>
  </si>
  <si>
    <t>B74368465</t>
  </si>
  <si>
    <t>CC2017/92</t>
  </si>
  <si>
    <t>J74380536</t>
  </si>
  <si>
    <t>PROLEY ABOGADOS AYUNTAMIENTOS, S.C.</t>
  </si>
  <si>
    <t>B84527977</t>
  </si>
  <si>
    <t>CUALTIS, S.L.U.</t>
  </si>
  <si>
    <t>CS2017/39</t>
  </si>
  <si>
    <t>B74368127</t>
  </si>
  <si>
    <t>EMPATIZA CONSULTING, S.L.</t>
  </si>
  <si>
    <t>CC2017/93</t>
  </si>
  <si>
    <t>B33766122</t>
  </si>
  <si>
    <t>B74213216</t>
  </si>
  <si>
    <t>CS2017/41</t>
  </si>
  <si>
    <t>B74188145</t>
  </si>
  <si>
    <t xml:space="preserve">GRAFICAS DÍAZ (CIFERVIAL S.L.L.) </t>
  </si>
  <si>
    <t>CC2017/96</t>
  </si>
  <si>
    <t>B74071234</t>
  </si>
  <si>
    <t>GESMACOM SOFTWARE Y DESARROLLO, S.L.</t>
  </si>
  <si>
    <t>CC2017/97</t>
  </si>
  <si>
    <t>CC2017/100</t>
  </si>
  <si>
    <t>B33872094</t>
  </si>
  <si>
    <t>DICAMPUS, S.L.</t>
  </si>
  <si>
    <t>CS2017/43</t>
  </si>
  <si>
    <t>B33974114</t>
  </si>
  <si>
    <t>ASTURTECNIA, S.L.</t>
  </si>
  <si>
    <t>CS2017/44</t>
  </si>
  <si>
    <t>A15208408</t>
  </si>
  <si>
    <t>VEOLIA SERVICIOS NORTE, S.A.U.</t>
  </si>
  <si>
    <t>CC2017/99</t>
  </si>
  <si>
    <t>G74240649</t>
  </si>
  <si>
    <t>ASOCIACION JUVENIL LOS GLAYUS</t>
  </si>
  <si>
    <t>CC2017/102</t>
  </si>
  <si>
    <t>B74111444</t>
  </si>
  <si>
    <t>GLOBAL CONSULTING SERVICIOS INTEGRALES PARA LA EMPRESA, S.L.</t>
  </si>
  <si>
    <t>CS2017/45</t>
  </si>
  <si>
    <t>A47588074</t>
  </si>
  <si>
    <t>GRUPO B2 SPORT EQUIPAMIENTOS DEPORTIVOS, S.A.</t>
  </si>
  <si>
    <t>ASISTENCIA TÉCNICA PARA LA REDACCIÓN DE PROYECTOS DE REPARACIÓN DE PAVIMENTOS PLAZA ALFONSO II EL CASTO Y SU ENTORNO Y CONEXIÓN CALLE BRETONES CON RONDA SUR</t>
  </si>
  <si>
    <t>SERVICIO AUXILIAR DE CONSERJERÍA PARA EL CENTRO DE ESTUDIOS DE LA LILA</t>
  </si>
  <si>
    <t>EJECUCIÓN SUBSIDIARIA OBRAS SOTERRAMIENTO TENDIDO ELÉCTRICO OLIVARES 110</t>
  </si>
  <si>
    <t>SUMINISTRO Y COLOCACIÓN DE PLACAS EN VARIAS CALLES DEL MUNICIPIO DE OVIEDO</t>
  </si>
  <si>
    <t>CAMPAÑA DE PREVENCIÓN DE LA VIOLENCIA SEXUAL DURANTE LAS FIESTAS DE SAN MATEO</t>
  </si>
  <si>
    <t>ASISTENCIA TÉCNICA PARA LA REDACCIÓN DEL PROYECTO DE SEÑALIZACIÓN DE EQUIPAMIENTOS Y BOTÁNICA DEL CAMPO SAN FRANCISCO</t>
  </si>
  <si>
    <t>SUSTITUCIÓN DE TUBERÍAS DE CALEFACCIÓN EN EL ESTADIO MUNICIPAL CARLOS TARTIERE</t>
  </si>
  <si>
    <t>ASISTENCIA JURÍDICA PARA DEFENSA AYUNTAMIENTO EN RECURSO DE CASACIÓN INTERPUESTO POR AFLAT</t>
  </si>
  <si>
    <t>REALIZACIÓN DE ESTUDIOS SOBRE RIESGOS PSICOSOCIALES EN POLICÍA, BOMBEROS Y CULTURA</t>
  </si>
  <si>
    <t>SERVICIOS POSTALES Y TELEGRÁFICOS DEL AYUNTAMIENTO DE OVIEDO</t>
  </si>
  <si>
    <t>CONTRATACIÓN ELEMENTOS DE SEGURIDAD (BOLARDOS) EN CALLES DURANTE FIESTAS DE SAN MATEO</t>
  </si>
  <si>
    <t>MANTENIMIENTO DEL SISTEMA GPS DE LOCALIZACIÓN DE VEHÍCULO DEL S.E.I.S</t>
  </si>
  <si>
    <t>DIRECCIÓN Y EJECUCIÓN Y COORDINACIÓN DE SEGURIDAD Y SALUD DE OBRAS PISTA POLIDEPORTIVA CUBIERTA EN COLEGIO BUENAVISTA I</t>
  </si>
  <si>
    <t>SERVICIO DE IMPARTICIÓN DEL CURSO COMMUNITY MANAGER PROYECTO MERCURIO. CONVOCATORIA 2017 GARANTÍA JUVENIL</t>
  </si>
  <si>
    <t>SUMINISTRO DE 20 BOTELLAS DE AIRE COMPRIMIDO PARA EQUIPOS DE RESPIRACIÓN AUTÓNOMA PARA BOMBEROS</t>
  </si>
  <si>
    <t>SUMINISTRO E INSTALACIÓN DE CUADRO ELÉCTRICO DEPURADORA PISCINAS PARQUE DEL OESTE</t>
  </si>
  <si>
    <t>SERVICIO DE DINAMIZACIÓN Y APOYO EN EL PROYECTO ORGULLO DE BARRIO</t>
  </si>
  <si>
    <t>IMPARTICIÓN DEL CURSO "EXPERTO EN DESARROLLO DE CONTENIDOS PARA E-LEARNING", EN EL MARCO DEL PROYECTO MERCURIO</t>
  </si>
  <si>
    <t>SUMINISTRO DE JAULAS GUARDARROPA CON DESTINO A INSTALACIONES DEPORTIVAS</t>
  </si>
  <si>
    <t>JAVIER CARAVIA GUTIÉRREZ</t>
  </si>
  <si>
    <t>CC2017/98</t>
  </si>
  <si>
    <t>G74250192</t>
  </si>
  <si>
    <t>CC2017/103</t>
  </si>
  <si>
    <t>CC2017/104</t>
  </si>
  <si>
    <t>B74393943</t>
  </si>
  <si>
    <t>CC2017/105</t>
  </si>
  <si>
    <t>PEDRO MARTÍNEZ VIDAL</t>
  </si>
  <si>
    <t>CC2017/106</t>
  </si>
  <si>
    <t>CS2017/46</t>
  </si>
  <si>
    <t>F74349382</t>
  </si>
  <si>
    <t>A3J SISTEMAS, S. COOP. ASTUR</t>
  </si>
  <si>
    <t>CC2017/107</t>
  </si>
  <si>
    <t>G74225988</t>
  </si>
  <si>
    <t>ASOCIACIÓN PARTYCIPA</t>
  </si>
  <si>
    <t>CC2017/108</t>
  </si>
  <si>
    <t>INCA, SERVICIOS Y PROYECTOS DE INGENIERIA CIVIL, S.A</t>
  </si>
  <si>
    <t>CC2017/109</t>
  </si>
  <si>
    <t>B74381286</t>
  </si>
  <si>
    <t>VACIERO, SLP</t>
  </si>
  <si>
    <t>CC2017/110</t>
  </si>
  <si>
    <t>B33874512</t>
  </si>
  <si>
    <t>ALANSU ASTURIAS MEDIOAMBIENTE, S. L.</t>
  </si>
  <si>
    <t xml:space="preserve">CS2017/47 </t>
  </si>
  <si>
    <t>B33360819</t>
  </si>
  <si>
    <t>SANDS PRO EVOLUTION, S.L.</t>
  </si>
  <si>
    <t>SERVICIO DE PLANIFICACIÓN Y DESARROLLO DEL PROCESO DE DINAMIZACIÓN EN LOS DOS DISTRITOS RURALES DEL CONCEJO</t>
  </si>
  <si>
    <t>ASISTENCIA TÉCNICA PARA LA REDACCIÓN DEL PROYECTO "ARREGLO Y ASFALTADO DE VARIOS CAMINOS EN LA ABADESA, ROCES-COLLOTO, MORENTE, LAS SEGADAS, VILLAMIANA Y LOS ARENALES"</t>
  </si>
  <si>
    <t>ASISTENCIA TÉCNICA PARA LA REDACCIÓN DEL PROYECTO "ARREGLO Y ASFALTADO DE VARIOS CAMINOS EN PUERTO, LLAGÚ, PIQUEROS, SOTO DE ARRIBA Y PEDRUÑO"</t>
  </si>
  <si>
    <t>ARRENDAMIENTO LOCAL PARA SECCIÓN DE PREVENCIÓN DE RIESGOS LABORALES</t>
  </si>
  <si>
    <t>AMPLIACIÓN DE INFORME TÉCNICO SOBRE LAS CONDICIONES DE PROTECCIÓN CONTRA INCENDIOS EN EL AUDITORIO</t>
  </si>
  <si>
    <t>SUMINISTRO MATERIAL DIDÁCTICO UNIVERSIDAD POPULAR</t>
  </si>
  <si>
    <t>PROYECTO Y EJECUCIÓN DE ESTRATEGIAS DE PARTICIPACIÓN Y SENSIBILIZACIÓN 2017</t>
  </si>
  <si>
    <t>ASISTENCIA TÉCNICA PARA REDACCIÓN DEL PROYECTO MEJORA DE LA AVENIDA ALFONSO DE MOLINA Y TRAMO DE CARRETERA COMPRENDIDO ENTRE EL CRUCE DE VILLAMORSÉN Y LA INTERSECCIÓN CON LA AS-232</t>
  </si>
  <si>
    <t>SERVICIO PARA LA REALIZACIÓN ESTUDIO DE VIABILIDAD/COSTES SERVICIO DE COMIDAS Y DESAYUNOS</t>
  </si>
  <si>
    <t>SERVICIOS DE RETIRADA Y PROCESADO BOTELLAS DE HALON, SITAS EN ARCHIVO Y TEATRO CAMPOAMOR</t>
  </si>
  <si>
    <t>SUMINISTRO DE DOS TATAMIS PARA EL PALACIO MUNICIPAL DE LOS DEPORTES DE OVIEDO</t>
  </si>
  <si>
    <t>EXTERNA SOLUCIONES GRÁFICAS, S.L.</t>
  </si>
  <si>
    <t>FERIA INTERNACIONAL DE MUESTRAS DE ASTURIAS: ALQUILER MATERIAL LUMINOTÉCNICO PARA STAND OVIEDO</t>
  </si>
  <si>
    <t>ERSON SERVICIOS INTEGRADOS, S.L.</t>
  </si>
  <si>
    <t>3H MÁS 1 REGALO DE EMPRESA, S.L.</t>
  </si>
  <si>
    <t>GRÁFICAS JUPEL, S.L.</t>
  </si>
  <si>
    <t>SEDICAL, S.A.</t>
  </si>
  <si>
    <t>DIRECCIÓN DE EJECUCIÓN, TOMA DE DATOS, REDACCIÓN DE PRESUPUESTO Y COORDINACIÓN DE SEGURIDAD Y SALUD DE LA REFORMA DE CUBIERTA DE LAS ESCUELAS BLANCAS DE SAN LÁZARO</t>
  </si>
  <si>
    <t>JORGE GARCÍA MIRALLES</t>
  </si>
  <si>
    <t>SERVICIOS GENERALES DE INGENIERÍA CIVIL, S.L.</t>
  </si>
  <si>
    <t>ASISTENCIA TÉCNICA REDACCIÓN PROYECTO ADECUACIÓN ESTRUCTURAL, CIERRE Y MEJORAS EN DEPÓSITOS DE AGUA EN ZONA RURAL</t>
  </si>
  <si>
    <t>ESING, S.L.</t>
  </si>
  <si>
    <t>ASISTENCIA TÉCNICA REDACCIÓN PROYECTO COLECTOR DE AGUAS PLUVIALES ENTRE ALONSO QUINTANILLA Y EMISARIO GENERAL ELORZA</t>
  </si>
  <si>
    <t>ASISTENCIA TÉCNICA REDACCIÓN PROYECTO DE RENOVACIÓN DE CESPED ARTIFICIAL CAMPO DE FÚTBOL DE SAN CLAUDIO Y ASFALTADO CAMINOS ENTORNO SAN CLAUDIO</t>
  </si>
  <si>
    <t>BALIA INGENIEROS, S.L.</t>
  </si>
  <si>
    <t>ASISTENCIA TÉCNICA ALTERNATIVAS Y REDACCIÓN PROYECTO COLECTOR GENERAL URBANO FUERTES ACEVEDO ZONA OESTE</t>
  </si>
  <si>
    <t>ESTUDIOS, GESTIÓN Y SERVICIOS AGRARIOS S.A.</t>
  </si>
  <si>
    <t>SERVICIO DE DINAMIZACIÓN Y APOYO EN EL PROYECTO DE OVIEDO VIVE SUS PLAZAS</t>
  </si>
  <si>
    <t>GALLEGA DE AISLAMIENTO Y VENTILACIÓN, S.L.- GAISVEN</t>
  </si>
  <si>
    <t>ASISTENCIA TÉCNICA REDACCIÓN PROYECTO ACCESIBILIDAD A NÚCLEOS URBANOS EN ZONA RURAL</t>
  </si>
  <si>
    <t>ÁBSIDE ASTURIANA OCCIDENTAL CONSULTORES, S.A.L.</t>
  </si>
  <si>
    <t>APLICAMET, S.L.</t>
  </si>
  <si>
    <t>CO2017/21</t>
  </si>
  <si>
    <t>ASISTENCIA TÉCNICA REDACCIÓN PROYECTO RENOVACIÓN PAVIMENTOS ASFÁLTICOS CALLE ARGAÑOSA Y ERÍA</t>
  </si>
  <si>
    <t>INGENIERÍA E INSTALACIONES TÉRMICAS DEL NORTE, S.L.</t>
  </si>
  <si>
    <r>
      <t>C</t>
    </r>
    <r>
      <rPr>
        <sz val="11"/>
        <color theme="1"/>
        <rFont val="Calibri"/>
        <family val="2"/>
        <scheme val="minor"/>
      </rPr>
      <t>C2017/91</t>
    </r>
  </si>
  <si>
    <t>ADQUISICIÓN DE 50 MONITORIES PARA SU INSTALACIÓN EN LAS DISTINTAS ÁREAS DEL AYUNTAMIENTO, ASÍ COMO ADQUISICIÓN DE UN LECTOR DE BARRAS PARA LA OFICINA DE RECAUDACIÓN</t>
  </si>
  <si>
    <t>OF-SERVICE B.T.P. , S.L.</t>
  </si>
  <si>
    <t>CS2017/42</t>
  </si>
  <si>
    <t>INGENIERÍA DE CONSTRUCCIÓN Y OBRA CIVIL DE ASTURIAS, S.L.</t>
  </si>
  <si>
    <t>ADQUISICIÓN DE 1000 TALONARIOS DE DENUNCIAS DE TRÁFICO PARA LA POLICÍA LOCAL</t>
  </si>
  <si>
    <t>JOSÉ BALSEIROS RABANAL</t>
  </si>
  <si>
    <t>ASOCIACIÓN CULTURAL YOUROPIA</t>
  </si>
  <si>
    <t>TEYPA (TECNICA Y PAISAJE INGENIERIA, S.L.)</t>
  </si>
  <si>
    <t>JOSÉ LUIS PEREZ LOZAO 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</si>
</sst>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0" xfId="0" applyFont="1"/>
    <xf numFmtId="44" fontId="3" fillId="0" borderId="0" xfId="0" applyNumberFormat="1" applyFont="1"/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4" fontId="0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vertical="center" wrapText="1"/>
    </xf>
    <xf numFmtId="44" fontId="0" fillId="0" borderId="8" xfId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chemeClr val="tx1"/>
                </a:solidFill>
              </a:rPr>
              <a:t>CONTRATOS</a:t>
            </a:r>
            <a:r>
              <a:rPr lang="es-ES" sz="1600" b="1" baseline="0">
                <a:solidFill>
                  <a:schemeClr val="tx1"/>
                </a:solidFill>
              </a:rPr>
              <a:t> MENORES TERCER TRIMESTRE 2017</a:t>
            </a:r>
            <a:endParaRPr lang="es-E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424069213570527"/>
          <c:y val="2.2191397600824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DB-417D-A3DB-E58B5C073D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DB-417D-A3DB-E58B5C073D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DB-417D-A3DB-E58B5C073DF5}"/>
              </c:ext>
            </c:extLst>
          </c:dPt>
          <c:dLbls>
            <c:dLbl>
              <c:idx val="1"/>
              <c:layout>
                <c:manualLayout>
                  <c:x val="0.21975308641975308"/>
                  <c:y val="-6.65741928024736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B-417D-A3DB-E58B5C073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Hoja1!$A$100:$A$102</c:f>
              <c:strCache>
                <c:ptCount val="3"/>
                <c:pt idx="0">
                  <c:v>OBRAS</c:v>
                </c:pt>
                <c:pt idx="1">
                  <c:v>SERVICIOS </c:v>
                </c:pt>
                <c:pt idx="2">
                  <c:v>SUMINISTROS</c:v>
                </c:pt>
              </c:strCache>
            </c:strRef>
          </c:cat>
          <c:val>
            <c:numRef>
              <c:f>Hoja1!$B$100:$B$102</c:f>
              <c:numCache>
                <c:formatCode>_("€"* #,##0.00_);_("€"* \(#,##0.00\);_("€"* "-"??_);_(@_)</c:formatCode>
                <c:ptCount val="3"/>
                <c:pt idx="0">
                  <c:v>131198.03</c:v>
                </c:pt>
                <c:pt idx="1">
                  <c:v>448519.84</c:v>
                </c:pt>
                <c:pt idx="2">
                  <c:v>159243.41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DB-417D-A3DB-E58B5C073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426335</xdr:colOff>
      <xdr:row>2</xdr:row>
      <xdr:rowOff>133350</xdr:rowOff>
    </xdr:to>
    <xdr:pic>
      <xdr:nvPicPr>
        <xdr:cNvPr id="2" name="Imagen 1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96011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79</xdr:row>
      <xdr:rowOff>4761</xdr:rowOff>
    </xdr:from>
    <xdr:to>
      <xdr:col>4</xdr:col>
      <xdr:colOff>28575</xdr:colOff>
      <xdr:row>97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28"/>
  <sheetViews>
    <sheetView tabSelected="1" zoomScaleNormal="100" workbookViewId="0">
      <selection activeCell="C69" sqref="C68:C69"/>
    </sheetView>
  </sheetViews>
  <sheetFormatPr baseColWidth="10" defaultRowHeight="15" x14ac:dyDescent="0.25"/>
  <cols>
    <col min="1" max="1" width="11.7109375" customWidth="1"/>
    <col min="2" max="2" width="27.7109375" customWidth="1"/>
    <col min="3" max="3" width="13.5703125" customWidth="1"/>
    <col min="4" max="4" width="23.7109375" customWidth="1"/>
    <col min="5" max="5" width="16.5703125" customWidth="1"/>
    <col min="6" max="6" width="14.28515625" customWidth="1"/>
    <col min="7" max="7" width="23.5703125" customWidth="1"/>
  </cols>
  <sheetData>
    <row r="6" spans="1:7" x14ac:dyDescent="0.25">
      <c r="A6" s="45" t="s">
        <v>0</v>
      </c>
      <c r="B6" s="45"/>
      <c r="C6" s="45"/>
      <c r="D6" s="45"/>
      <c r="E6" s="45"/>
      <c r="F6" s="45"/>
      <c r="G6" s="45"/>
    </row>
    <row r="7" spans="1:7" ht="15.75" thickBot="1" x14ac:dyDescent="0.3"/>
    <row r="8" spans="1:7" ht="45" customHeight="1" thickBot="1" x14ac:dyDescent="0.3">
      <c r="A8" s="2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</row>
    <row r="9" spans="1:7" ht="67.5" customHeight="1" x14ac:dyDescent="0.25">
      <c r="A9" s="19" t="s">
        <v>8</v>
      </c>
      <c r="B9" s="20" t="s">
        <v>29</v>
      </c>
      <c r="C9" s="21" t="s">
        <v>30</v>
      </c>
      <c r="D9" s="20" t="s">
        <v>181</v>
      </c>
      <c r="E9" s="22">
        <v>42923</v>
      </c>
      <c r="F9" s="23">
        <v>8725.43</v>
      </c>
      <c r="G9" s="24" t="s">
        <v>31</v>
      </c>
    </row>
    <row r="10" spans="1:7" ht="68.25" customHeight="1" x14ac:dyDescent="0.25">
      <c r="A10" s="10" t="s">
        <v>9</v>
      </c>
      <c r="B10" s="4" t="s">
        <v>32</v>
      </c>
      <c r="C10" s="5"/>
      <c r="D10" s="6" t="s">
        <v>34</v>
      </c>
      <c r="E10" s="3">
        <v>42923</v>
      </c>
      <c r="F10" s="7">
        <v>21175</v>
      </c>
      <c r="G10" s="11" t="s">
        <v>33</v>
      </c>
    </row>
    <row r="11" spans="1:7" ht="78" customHeight="1" x14ac:dyDescent="0.25">
      <c r="A11" s="10" t="s">
        <v>10</v>
      </c>
      <c r="B11" s="4" t="s">
        <v>182</v>
      </c>
      <c r="C11" s="5" t="s">
        <v>35</v>
      </c>
      <c r="D11" s="4" t="s">
        <v>183</v>
      </c>
      <c r="E11" s="3">
        <v>42923</v>
      </c>
      <c r="F11" s="7">
        <v>13935.57</v>
      </c>
      <c r="G11" s="11" t="s">
        <v>33</v>
      </c>
    </row>
    <row r="12" spans="1:7" ht="78" customHeight="1" x14ac:dyDescent="0.25">
      <c r="A12" s="10" t="s">
        <v>11</v>
      </c>
      <c r="B12" s="4" t="s">
        <v>36</v>
      </c>
      <c r="C12" s="5"/>
      <c r="D12" s="6" t="s">
        <v>37</v>
      </c>
      <c r="E12" s="3">
        <v>42929</v>
      </c>
      <c r="F12" s="7">
        <v>16849.25</v>
      </c>
      <c r="G12" s="11" t="s">
        <v>31</v>
      </c>
    </row>
    <row r="13" spans="1:7" ht="80.25" customHeight="1" x14ac:dyDescent="0.25">
      <c r="A13" s="10" t="s">
        <v>12</v>
      </c>
      <c r="B13" s="4" t="s">
        <v>39</v>
      </c>
      <c r="C13" s="5"/>
      <c r="D13" s="4" t="s">
        <v>38</v>
      </c>
      <c r="E13" s="3">
        <v>42929</v>
      </c>
      <c r="F13" s="7">
        <v>12765.5</v>
      </c>
      <c r="G13" s="11" t="s">
        <v>31</v>
      </c>
    </row>
    <row r="14" spans="1:7" ht="76.5" customHeight="1" x14ac:dyDescent="0.25">
      <c r="A14" s="10" t="s">
        <v>13</v>
      </c>
      <c r="B14" s="4" t="s">
        <v>40</v>
      </c>
      <c r="C14" s="5" t="s">
        <v>41</v>
      </c>
      <c r="D14" s="4" t="s">
        <v>184</v>
      </c>
      <c r="E14" s="3">
        <v>42929</v>
      </c>
      <c r="F14" s="7">
        <v>11470</v>
      </c>
      <c r="G14" s="11" t="s">
        <v>33</v>
      </c>
    </row>
    <row r="15" spans="1:7" ht="88.5" customHeight="1" x14ac:dyDescent="0.25">
      <c r="A15" s="10" t="s">
        <v>14</v>
      </c>
      <c r="B15" s="8" t="s">
        <v>42</v>
      </c>
      <c r="C15" s="5" t="s">
        <v>43</v>
      </c>
      <c r="D15" s="6" t="s">
        <v>185</v>
      </c>
      <c r="E15" s="3">
        <v>42929</v>
      </c>
      <c r="F15" s="7">
        <v>5470.41</v>
      </c>
      <c r="G15" s="11" t="s">
        <v>33</v>
      </c>
    </row>
    <row r="16" spans="1:7" ht="48" customHeight="1" x14ac:dyDescent="0.25">
      <c r="A16" s="10" t="s">
        <v>15</v>
      </c>
      <c r="B16" s="4" t="s">
        <v>45</v>
      </c>
      <c r="C16" s="5" t="s">
        <v>44</v>
      </c>
      <c r="D16" s="6" t="s">
        <v>186</v>
      </c>
      <c r="E16" s="3">
        <v>42929</v>
      </c>
      <c r="F16" s="7">
        <v>6049.58</v>
      </c>
      <c r="G16" s="11" t="s">
        <v>33</v>
      </c>
    </row>
    <row r="17" spans="1:8" ht="123.75" customHeight="1" x14ac:dyDescent="0.25">
      <c r="A17" s="10" t="s">
        <v>16</v>
      </c>
      <c r="B17" s="4" t="s">
        <v>187</v>
      </c>
      <c r="C17" s="5"/>
      <c r="D17" s="6" t="s">
        <v>188</v>
      </c>
      <c r="E17" s="3">
        <v>42937</v>
      </c>
      <c r="F17" s="7">
        <v>4235</v>
      </c>
      <c r="G17" s="11" t="s">
        <v>31</v>
      </c>
    </row>
    <row r="18" spans="1:8" ht="67.5" customHeight="1" x14ac:dyDescent="0.25">
      <c r="A18" s="10" t="s">
        <v>17</v>
      </c>
      <c r="B18" s="4" t="s">
        <v>46</v>
      </c>
      <c r="C18" s="5" t="s">
        <v>47</v>
      </c>
      <c r="D18" s="4" t="s">
        <v>48</v>
      </c>
      <c r="E18" s="3">
        <v>42937</v>
      </c>
      <c r="F18" s="7">
        <v>3388</v>
      </c>
      <c r="G18" s="11" t="s">
        <v>31</v>
      </c>
    </row>
    <row r="19" spans="1:8" ht="104.25" customHeight="1" x14ac:dyDescent="0.25">
      <c r="A19" s="12" t="s">
        <v>18</v>
      </c>
      <c r="B19" s="8" t="s">
        <v>49</v>
      </c>
      <c r="C19" s="5" t="s">
        <v>47</v>
      </c>
      <c r="D19" s="8" t="s">
        <v>189</v>
      </c>
      <c r="E19" s="3">
        <v>42937</v>
      </c>
      <c r="F19" s="9">
        <v>5442.58</v>
      </c>
      <c r="G19" s="11" t="s">
        <v>31</v>
      </c>
    </row>
    <row r="20" spans="1:8" ht="90" x14ac:dyDescent="0.25">
      <c r="A20" s="10" t="s">
        <v>19</v>
      </c>
      <c r="B20" s="4" t="s">
        <v>190</v>
      </c>
      <c r="C20" s="5" t="s">
        <v>50</v>
      </c>
      <c r="D20" s="4" t="s">
        <v>191</v>
      </c>
      <c r="E20" s="3">
        <v>42937</v>
      </c>
      <c r="F20" s="7">
        <v>18150</v>
      </c>
      <c r="G20" s="11" t="s">
        <v>31</v>
      </c>
    </row>
    <row r="21" spans="1:8" ht="90" x14ac:dyDescent="0.25">
      <c r="A21" s="10" t="s">
        <v>20</v>
      </c>
      <c r="B21" s="4" t="s">
        <v>192</v>
      </c>
      <c r="C21" s="5" t="s">
        <v>51</v>
      </c>
      <c r="D21" s="4" t="s">
        <v>52</v>
      </c>
      <c r="E21" s="3">
        <v>42937</v>
      </c>
      <c r="F21" s="7">
        <v>18029</v>
      </c>
      <c r="G21" s="11" t="s">
        <v>31</v>
      </c>
    </row>
    <row r="22" spans="1:8" ht="105" x14ac:dyDescent="0.25">
      <c r="A22" s="10" t="s">
        <v>21</v>
      </c>
      <c r="B22" s="4" t="s">
        <v>193</v>
      </c>
      <c r="C22" s="5" t="s">
        <v>53</v>
      </c>
      <c r="D22" s="4" t="s">
        <v>194</v>
      </c>
      <c r="E22" s="3">
        <v>42937</v>
      </c>
      <c r="F22" s="7">
        <v>16819</v>
      </c>
      <c r="G22" s="11" t="s">
        <v>31</v>
      </c>
    </row>
    <row r="23" spans="1:8" ht="80.25" customHeight="1" x14ac:dyDescent="0.25">
      <c r="A23" s="10" t="s">
        <v>22</v>
      </c>
      <c r="B23" s="4" t="s">
        <v>195</v>
      </c>
      <c r="C23" s="5" t="s">
        <v>53</v>
      </c>
      <c r="D23" s="4" t="s">
        <v>194</v>
      </c>
      <c r="E23" s="3">
        <v>42937</v>
      </c>
      <c r="F23" s="7">
        <v>17514.75</v>
      </c>
      <c r="G23" s="11" t="s">
        <v>31</v>
      </c>
    </row>
    <row r="24" spans="1:8" ht="63.75" customHeight="1" x14ac:dyDescent="0.25">
      <c r="A24" s="10" t="s">
        <v>23</v>
      </c>
      <c r="B24" s="4" t="s">
        <v>54</v>
      </c>
      <c r="C24" s="5" t="s">
        <v>55</v>
      </c>
      <c r="D24" s="4" t="s">
        <v>196</v>
      </c>
      <c r="E24" s="3">
        <v>42937</v>
      </c>
      <c r="F24" s="7">
        <v>16940</v>
      </c>
      <c r="G24" s="11" t="s">
        <v>31</v>
      </c>
    </row>
    <row r="25" spans="1:8" ht="59.25" customHeight="1" x14ac:dyDescent="0.25">
      <c r="A25" s="10" t="s">
        <v>24</v>
      </c>
      <c r="B25" s="4" t="s">
        <v>197</v>
      </c>
      <c r="C25" s="5" t="s">
        <v>56</v>
      </c>
      <c r="D25" s="4" t="s">
        <v>57</v>
      </c>
      <c r="E25" s="3">
        <v>42937</v>
      </c>
      <c r="F25" s="7">
        <v>17730</v>
      </c>
      <c r="G25" s="11" t="s">
        <v>31</v>
      </c>
    </row>
    <row r="26" spans="1:8" ht="70.5" customHeight="1" x14ac:dyDescent="0.25">
      <c r="A26" s="10" t="s">
        <v>25</v>
      </c>
      <c r="B26" s="4" t="s">
        <v>58</v>
      </c>
      <c r="C26" s="5" t="s">
        <v>59</v>
      </c>
      <c r="D26" s="4" t="s">
        <v>60</v>
      </c>
      <c r="E26" s="3">
        <v>42937</v>
      </c>
      <c r="F26" s="7">
        <v>5142.5</v>
      </c>
      <c r="G26" s="11" t="s">
        <v>61</v>
      </c>
    </row>
    <row r="27" spans="1:8" ht="91.5" customHeight="1" x14ac:dyDescent="0.25">
      <c r="A27" s="10" t="s">
        <v>26</v>
      </c>
      <c r="B27" s="4" t="s">
        <v>62</v>
      </c>
      <c r="C27" s="5" t="s">
        <v>63</v>
      </c>
      <c r="D27" s="4" t="s">
        <v>64</v>
      </c>
      <c r="E27" s="3">
        <v>42937</v>
      </c>
      <c r="F27" s="7">
        <v>9139.4</v>
      </c>
      <c r="G27" s="11" t="s">
        <v>61</v>
      </c>
    </row>
    <row r="28" spans="1:8" ht="96" customHeight="1" x14ac:dyDescent="0.25">
      <c r="A28" s="10" t="s">
        <v>27</v>
      </c>
      <c r="B28" s="4" t="s">
        <v>71</v>
      </c>
      <c r="C28" s="5" t="s">
        <v>65</v>
      </c>
      <c r="D28" s="4" t="s">
        <v>198</v>
      </c>
      <c r="E28" s="3">
        <v>42937</v>
      </c>
      <c r="F28" s="7">
        <v>9204.7000000000007</v>
      </c>
      <c r="G28" s="11" t="s">
        <v>33</v>
      </c>
    </row>
    <row r="29" spans="1:8" ht="60.75" customHeight="1" x14ac:dyDescent="0.25">
      <c r="A29" s="37" t="s">
        <v>28</v>
      </c>
      <c r="B29" s="15" t="s">
        <v>199</v>
      </c>
      <c r="C29" s="16" t="s">
        <v>66</v>
      </c>
      <c r="D29" s="15" t="s">
        <v>200</v>
      </c>
      <c r="E29" s="38">
        <v>42944</v>
      </c>
      <c r="F29" s="17">
        <v>18404.099999999999</v>
      </c>
      <c r="G29" s="18" t="s">
        <v>31</v>
      </c>
      <c r="H29" s="30"/>
    </row>
    <row r="30" spans="1:8" ht="63.75" customHeight="1" x14ac:dyDescent="0.25">
      <c r="A30" s="39" t="s">
        <v>202</v>
      </c>
      <c r="B30" s="4" t="s">
        <v>68</v>
      </c>
      <c r="C30" s="5" t="s">
        <v>69</v>
      </c>
      <c r="D30" s="4" t="s">
        <v>201</v>
      </c>
      <c r="E30" s="40">
        <v>42944</v>
      </c>
      <c r="F30" s="7">
        <v>59245.96</v>
      </c>
      <c r="G30" s="11" t="s">
        <v>61</v>
      </c>
      <c r="H30" s="30"/>
    </row>
    <row r="31" spans="1:8" ht="75" x14ac:dyDescent="0.25">
      <c r="A31" s="41" t="s">
        <v>70</v>
      </c>
      <c r="B31" s="15" t="s">
        <v>203</v>
      </c>
      <c r="C31" s="16"/>
      <c r="D31" s="15" t="s">
        <v>144</v>
      </c>
      <c r="E31" s="42">
        <v>42944</v>
      </c>
      <c r="F31" s="17">
        <v>10890</v>
      </c>
      <c r="G31" s="18" t="s">
        <v>31</v>
      </c>
      <c r="H31" s="30"/>
    </row>
    <row r="32" spans="1:8" ht="45" customHeight="1" x14ac:dyDescent="0.25">
      <c r="A32" s="46" t="s">
        <v>72</v>
      </c>
      <c r="B32" s="48" t="s">
        <v>125</v>
      </c>
      <c r="C32" s="47" t="s">
        <v>73</v>
      </c>
      <c r="D32" s="48" t="s">
        <v>74</v>
      </c>
      <c r="E32" s="49">
        <v>42951</v>
      </c>
      <c r="F32" s="50">
        <v>10375.75</v>
      </c>
      <c r="G32" s="51" t="s">
        <v>31</v>
      </c>
      <c r="H32" s="30"/>
    </row>
    <row r="33" spans="1:8" ht="63.75" customHeight="1" x14ac:dyDescent="0.25">
      <c r="A33" s="46"/>
      <c r="B33" s="48"/>
      <c r="C33" s="47"/>
      <c r="D33" s="48"/>
      <c r="E33" s="49"/>
      <c r="F33" s="50"/>
      <c r="G33" s="51"/>
      <c r="H33" s="30"/>
    </row>
    <row r="34" spans="1:8" ht="45" customHeight="1" x14ac:dyDescent="0.25">
      <c r="A34" s="46" t="s">
        <v>75</v>
      </c>
      <c r="B34" s="48" t="s">
        <v>126</v>
      </c>
      <c r="C34" s="47" t="s">
        <v>76</v>
      </c>
      <c r="D34" s="48" t="s">
        <v>77</v>
      </c>
      <c r="E34" s="49">
        <v>42958</v>
      </c>
      <c r="F34" s="50">
        <v>21778.79</v>
      </c>
      <c r="G34" s="51" t="s">
        <v>31</v>
      </c>
      <c r="H34" s="30"/>
    </row>
    <row r="35" spans="1:8" ht="15.75" customHeight="1" x14ac:dyDescent="0.25">
      <c r="A35" s="46"/>
      <c r="B35" s="48"/>
      <c r="C35" s="47"/>
      <c r="D35" s="48"/>
      <c r="E35" s="49"/>
      <c r="F35" s="50"/>
      <c r="G35" s="51"/>
      <c r="H35" s="30"/>
    </row>
    <row r="36" spans="1:8" ht="45" customHeight="1" x14ac:dyDescent="0.25">
      <c r="A36" s="46" t="s">
        <v>78</v>
      </c>
      <c r="B36" s="48" t="s">
        <v>127</v>
      </c>
      <c r="C36" s="47" t="s">
        <v>79</v>
      </c>
      <c r="D36" s="48" t="s">
        <v>80</v>
      </c>
      <c r="E36" s="49">
        <v>42964</v>
      </c>
      <c r="F36" s="50">
        <v>7986</v>
      </c>
      <c r="G36" s="51" t="s">
        <v>61</v>
      </c>
      <c r="H36" s="30"/>
    </row>
    <row r="37" spans="1:8" ht="18.75" customHeight="1" x14ac:dyDescent="0.25">
      <c r="A37" s="46"/>
      <c r="B37" s="48"/>
      <c r="C37" s="47"/>
      <c r="D37" s="48"/>
      <c r="E37" s="49"/>
      <c r="F37" s="50"/>
      <c r="G37" s="51"/>
      <c r="H37" s="30"/>
    </row>
    <row r="38" spans="1:8" ht="46.5" customHeight="1" x14ac:dyDescent="0.25">
      <c r="A38" s="33" t="s">
        <v>81</v>
      </c>
      <c r="B38" s="32" t="s">
        <v>128</v>
      </c>
      <c r="C38" s="34" t="s">
        <v>59</v>
      </c>
      <c r="D38" s="32" t="s">
        <v>60</v>
      </c>
      <c r="E38" s="35">
        <v>42964</v>
      </c>
      <c r="F38" s="36">
        <v>14701.5</v>
      </c>
      <c r="G38" s="31" t="s">
        <v>33</v>
      </c>
      <c r="H38" s="30"/>
    </row>
    <row r="39" spans="1:8" ht="66.75" customHeight="1" x14ac:dyDescent="0.25">
      <c r="A39" s="33" t="s">
        <v>82</v>
      </c>
      <c r="B39" s="32" t="s">
        <v>129</v>
      </c>
      <c r="C39" s="34" t="s">
        <v>83</v>
      </c>
      <c r="D39" s="32" t="s">
        <v>84</v>
      </c>
      <c r="E39" s="35">
        <v>42964</v>
      </c>
      <c r="F39" s="36">
        <v>21175</v>
      </c>
      <c r="G39" s="31" t="s">
        <v>31</v>
      </c>
      <c r="H39" s="30"/>
    </row>
    <row r="40" spans="1:8" ht="45" customHeight="1" x14ac:dyDescent="0.25">
      <c r="A40" s="46" t="s">
        <v>85</v>
      </c>
      <c r="B40" s="48" t="s">
        <v>130</v>
      </c>
      <c r="C40" s="47"/>
      <c r="D40" s="48" t="s">
        <v>86</v>
      </c>
      <c r="E40" s="49">
        <v>42971</v>
      </c>
      <c r="F40" s="50">
        <v>21525.9</v>
      </c>
      <c r="G40" s="51" t="s">
        <v>31</v>
      </c>
      <c r="H40" s="30"/>
    </row>
    <row r="41" spans="1:8" ht="45" customHeight="1" x14ac:dyDescent="0.25">
      <c r="A41" s="46"/>
      <c r="B41" s="48"/>
      <c r="C41" s="47"/>
      <c r="D41" s="48"/>
      <c r="E41" s="49"/>
      <c r="F41" s="50"/>
      <c r="G41" s="51"/>
      <c r="H41" s="30"/>
    </row>
    <row r="42" spans="1:8" ht="45" customHeight="1" x14ac:dyDescent="0.25">
      <c r="A42" s="52" t="s">
        <v>87</v>
      </c>
      <c r="B42" s="48" t="s">
        <v>131</v>
      </c>
      <c r="C42" s="47" t="s">
        <v>88</v>
      </c>
      <c r="D42" s="48" t="s">
        <v>204</v>
      </c>
      <c r="E42" s="49">
        <v>42971</v>
      </c>
      <c r="F42" s="50">
        <v>49684.17</v>
      </c>
      <c r="G42" s="51" t="s">
        <v>61</v>
      </c>
      <c r="H42" s="30"/>
    </row>
    <row r="43" spans="1:8" ht="15" customHeight="1" x14ac:dyDescent="0.25">
      <c r="A43" s="53"/>
      <c r="B43" s="48"/>
      <c r="C43" s="47"/>
      <c r="D43" s="48"/>
      <c r="E43" s="49"/>
      <c r="F43" s="50"/>
      <c r="G43" s="51"/>
      <c r="H43" s="30"/>
    </row>
    <row r="44" spans="1:8" ht="68.25" customHeight="1" x14ac:dyDescent="0.25">
      <c r="A44" s="33" t="s">
        <v>89</v>
      </c>
      <c r="B44" s="32" t="s">
        <v>132</v>
      </c>
      <c r="C44" s="34" t="s">
        <v>90</v>
      </c>
      <c r="D44" s="32" t="s">
        <v>91</v>
      </c>
      <c r="E44" s="35">
        <v>42971</v>
      </c>
      <c r="F44" s="36">
        <v>3569.5</v>
      </c>
      <c r="G44" s="31" t="s">
        <v>31</v>
      </c>
      <c r="H44" s="30"/>
    </row>
    <row r="45" spans="1:8" ht="69.75" customHeight="1" x14ac:dyDescent="0.25">
      <c r="A45" s="33" t="s">
        <v>205</v>
      </c>
      <c r="B45" s="32" t="s">
        <v>133</v>
      </c>
      <c r="C45" s="34" t="s">
        <v>92</v>
      </c>
      <c r="D45" s="32" t="s">
        <v>93</v>
      </c>
      <c r="E45" s="35">
        <v>42971</v>
      </c>
      <c r="F45" s="36">
        <v>7789.98</v>
      </c>
      <c r="G45" s="31" t="s">
        <v>31</v>
      </c>
      <c r="H45" s="30"/>
    </row>
    <row r="46" spans="1:8" ht="45" customHeight="1" x14ac:dyDescent="0.25">
      <c r="A46" s="46" t="s">
        <v>94</v>
      </c>
      <c r="B46" s="48" t="s">
        <v>206</v>
      </c>
      <c r="C46" s="47" t="s">
        <v>95</v>
      </c>
      <c r="D46" s="48" t="s">
        <v>96</v>
      </c>
      <c r="E46" s="49">
        <v>42979</v>
      </c>
      <c r="F46" s="50">
        <v>8242.35</v>
      </c>
      <c r="G46" s="51" t="s">
        <v>33</v>
      </c>
      <c r="H46" s="30"/>
    </row>
    <row r="47" spans="1:8" ht="84.75" customHeight="1" x14ac:dyDescent="0.25">
      <c r="A47" s="46"/>
      <c r="B47" s="48"/>
      <c r="C47" s="47"/>
      <c r="D47" s="48"/>
      <c r="E47" s="49"/>
      <c r="F47" s="50"/>
      <c r="G47" s="51"/>
      <c r="H47" s="30"/>
    </row>
    <row r="48" spans="1:8" ht="45" customHeight="1" x14ac:dyDescent="0.25">
      <c r="A48" s="46" t="s">
        <v>97</v>
      </c>
      <c r="B48" s="48" t="s">
        <v>134</v>
      </c>
      <c r="C48" s="47" t="s">
        <v>98</v>
      </c>
      <c r="D48" s="48" t="s">
        <v>207</v>
      </c>
      <c r="E48" s="49">
        <v>42979</v>
      </c>
      <c r="F48" s="50">
        <v>21778.79</v>
      </c>
      <c r="G48" s="51" t="s">
        <v>31</v>
      </c>
      <c r="H48" s="30"/>
    </row>
    <row r="49" spans="1:8" ht="8.25" customHeight="1" x14ac:dyDescent="0.25">
      <c r="A49" s="46"/>
      <c r="B49" s="48"/>
      <c r="C49" s="47"/>
      <c r="D49" s="48"/>
      <c r="E49" s="49"/>
      <c r="F49" s="50"/>
      <c r="G49" s="51"/>
      <c r="H49" s="30"/>
    </row>
    <row r="50" spans="1:8" ht="45" customHeight="1" x14ac:dyDescent="0.25">
      <c r="A50" s="46" t="s">
        <v>208</v>
      </c>
      <c r="B50" s="48" t="s">
        <v>135</v>
      </c>
      <c r="C50" s="47" t="s">
        <v>99</v>
      </c>
      <c r="D50" s="48" t="s">
        <v>209</v>
      </c>
      <c r="E50" s="49">
        <v>42990</v>
      </c>
      <c r="F50" s="50">
        <v>20570</v>
      </c>
      <c r="G50" s="51" t="s">
        <v>33</v>
      </c>
      <c r="H50" s="30"/>
    </row>
    <row r="51" spans="1:8" ht="15" customHeight="1" x14ac:dyDescent="0.25">
      <c r="A51" s="46"/>
      <c r="B51" s="48"/>
      <c r="C51" s="47"/>
      <c r="D51" s="48"/>
      <c r="E51" s="49"/>
      <c r="F51" s="50"/>
      <c r="G51" s="51"/>
      <c r="H51" s="30"/>
    </row>
    <row r="52" spans="1:8" ht="45" customHeight="1" x14ac:dyDescent="0.25">
      <c r="A52" s="46" t="s">
        <v>100</v>
      </c>
      <c r="B52" s="48" t="s">
        <v>210</v>
      </c>
      <c r="C52" s="47" t="s">
        <v>101</v>
      </c>
      <c r="D52" s="48" t="s">
        <v>102</v>
      </c>
      <c r="E52" s="49">
        <v>42993</v>
      </c>
      <c r="F52" s="50">
        <v>5384.5</v>
      </c>
      <c r="G52" s="51" t="s">
        <v>33</v>
      </c>
      <c r="H52" s="30"/>
    </row>
    <row r="53" spans="1:8" ht="18.75" customHeight="1" x14ac:dyDescent="0.25">
      <c r="A53" s="46"/>
      <c r="B53" s="48"/>
      <c r="C53" s="47"/>
      <c r="D53" s="48"/>
      <c r="E53" s="49"/>
      <c r="F53" s="50"/>
      <c r="G53" s="51"/>
      <c r="H53" s="30"/>
    </row>
    <row r="54" spans="1:8" ht="62.25" customHeight="1" x14ac:dyDescent="0.25">
      <c r="A54" s="33" t="s">
        <v>103</v>
      </c>
      <c r="B54" s="32" t="s">
        <v>136</v>
      </c>
      <c r="C54" s="34" t="s">
        <v>104</v>
      </c>
      <c r="D54" s="32" t="s">
        <v>105</v>
      </c>
      <c r="E54" s="35">
        <v>42993</v>
      </c>
      <c r="F54" s="36">
        <v>4245.6499999999996</v>
      </c>
      <c r="G54" s="31" t="s">
        <v>31</v>
      </c>
      <c r="H54" s="30"/>
    </row>
    <row r="55" spans="1:8" ht="45" customHeight="1" x14ac:dyDescent="0.25">
      <c r="A55" s="46" t="s">
        <v>106</v>
      </c>
      <c r="B55" s="48" t="s">
        <v>137</v>
      </c>
      <c r="C55" s="47"/>
      <c r="D55" s="48" t="s">
        <v>211</v>
      </c>
      <c r="E55" s="49">
        <v>42993</v>
      </c>
      <c r="F55" s="50">
        <v>6200.04</v>
      </c>
      <c r="G55" s="51" t="s">
        <v>31</v>
      </c>
      <c r="H55" s="30"/>
    </row>
    <row r="56" spans="1:8" ht="45" customHeight="1" x14ac:dyDescent="0.25">
      <c r="A56" s="46"/>
      <c r="B56" s="48"/>
      <c r="C56" s="47"/>
      <c r="D56" s="48"/>
      <c r="E56" s="49"/>
      <c r="F56" s="50"/>
      <c r="G56" s="51"/>
      <c r="H56" s="30"/>
    </row>
    <row r="57" spans="1:8" ht="45" customHeight="1" x14ac:dyDescent="0.25">
      <c r="A57" s="46" t="s">
        <v>107</v>
      </c>
      <c r="B57" s="48" t="s">
        <v>138</v>
      </c>
      <c r="C57" s="47" t="s">
        <v>108</v>
      </c>
      <c r="D57" s="48" t="s">
        <v>109</v>
      </c>
      <c r="E57" s="49">
        <v>42993</v>
      </c>
      <c r="F57" s="50">
        <v>17800</v>
      </c>
      <c r="G57" s="51" t="s">
        <v>31</v>
      </c>
      <c r="H57" s="30"/>
    </row>
    <row r="58" spans="1:8" ht="45" customHeight="1" x14ac:dyDescent="0.25">
      <c r="A58" s="46"/>
      <c r="B58" s="48"/>
      <c r="C58" s="47"/>
      <c r="D58" s="48"/>
      <c r="E58" s="49"/>
      <c r="F58" s="50"/>
      <c r="G58" s="51"/>
      <c r="H58" s="30"/>
    </row>
    <row r="59" spans="1:8" ht="73.5" customHeight="1" x14ac:dyDescent="0.25">
      <c r="A59" s="33" t="s">
        <v>110</v>
      </c>
      <c r="B59" s="32" t="s">
        <v>139</v>
      </c>
      <c r="C59" s="34" t="s">
        <v>111</v>
      </c>
      <c r="D59" s="32" t="s">
        <v>112</v>
      </c>
      <c r="E59" s="35">
        <v>42993</v>
      </c>
      <c r="F59" s="36">
        <v>7211.6</v>
      </c>
      <c r="G59" s="31" t="s">
        <v>33</v>
      </c>
      <c r="H59" s="30"/>
    </row>
    <row r="60" spans="1:8" ht="63.75" customHeight="1" x14ac:dyDescent="0.25">
      <c r="A60" s="33" t="s">
        <v>113</v>
      </c>
      <c r="B60" s="32" t="s">
        <v>140</v>
      </c>
      <c r="C60" s="34" t="s">
        <v>114</v>
      </c>
      <c r="D60" s="32" t="s">
        <v>115</v>
      </c>
      <c r="E60" s="35">
        <v>42993</v>
      </c>
      <c r="F60" s="36">
        <v>4295.6000000000004</v>
      </c>
      <c r="G60" s="31" t="s">
        <v>33</v>
      </c>
      <c r="H60" s="30"/>
    </row>
    <row r="61" spans="1:8" ht="54.75" customHeight="1" x14ac:dyDescent="0.25">
      <c r="A61" s="33" t="s">
        <v>116</v>
      </c>
      <c r="B61" s="32" t="s">
        <v>141</v>
      </c>
      <c r="C61" s="34" t="s">
        <v>117</v>
      </c>
      <c r="D61" s="32" t="s">
        <v>118</v>
      </c>
      <c r="E61" s="35">
        <v>42993</v>
      </c>
      <c r="F61" s="36">
        <v>17000</v>
      </c>
      <c r="G61" s="31" t="s">
        <v>31</v>
      </c>
      <c r="H61" s="30"/>
    </row>
    <row r="62" spans="1:8" ht="84" customHeight="1" x14ac:dyDescent="0.25">
      <c r="A62" s="33" t="s">
        <v>119</v>
      </c>
      <c r="B62" s="32" t="s">
        <v>142</v>
      </c>
      <c r="C62" s="34" t="s">
        <v>120</v>
      </c>
      <c r="D62" s="32" t="s">
        <v>121</v>
      </c>
      <c r="E62" s="35">
        <v>43000</v>
      </c>
      <c r="F62" s="36">
        <v>17840</v>
      </c>
      <c r="G62" s="31" t="s">
        <v>31</v>
      </c>
      <c r="H62" s="30"/>
    </row>
    <row r="63" spans="1:8" ht="64.5" customHeight="1" x14ac:dyDescent="0.25">
      <c r="A63" s="33" t="s">
        <v>122</v>
      </c>
      <c r="B63" s="32" t="s">
        <v>143</v>
      </c>
      <c r="C63" s="34" t="s">
        <v>123</v>
      </c>
      <c r="D63" s="32" t="s">
        <v>124</v>
      </c>
      <c r="E63" s="35">
        <v>43000</v>
      </c>
      <c r="F63" s="36">
        <v>17315.099999999999</v>
      </c>
      <c r="G63" s="31" t="s">
        <v>33</v>
      </c>
      <c r="H63" s="30"/>
    </row>
    <row r="64" spans="1:8" ht="75" x14ac:dyDescent="0.25">
      <c r="A64" s="33" t="s">
        <v>145</v>
      </c>
      <c r="B64" s="32" t="s">
        <v>170</v>
      </c>
      <c r="C64" s="34" t="s">
        <v>146</v>
      </c>
      <c r="D64" s="32" t="s">
        <v>212</v>
      </c>
      <c r="E64" s="35">
        <v>43000</v>
      </c>
      <c r="F64" s="43">
        <v>21725.55</v>
      </c>
      <c r="G64" s="31" t="s">
        <v>31</v>
      </c>
      <c r="H64" s="30"/>
    </row>
    <row r="65" spans="1:8" ht="60.75" customHeight="1" x14ac:dyDescent="0.25">
      <c r="A65" s="46" t="s">
        <v>147</v>
      </c>
      <c r="B65" s="48" t="s">
        <v>171</v>
      </c>
      <c r="C65" s="47" t="s">
        <v>51</v>
      </c>
      <c r="D65" s="48" t="s">
        <v>52</v>
      </c>
      <c r="E65" s="49">
        <v>43007</v>
      </c>
      <c r="F65" s="54">
        <v>6655</v>
      </c>
      <c r="G65" s="51" t="s">
        <v>31</v>
      </c>
      <c r="H65" s="30"/>
    </row>
    <row r="66" spans="1:8" ht="49.5" customHeight="1" x14ac:dyDescent="0.25">
      <c r="A66" s="46"/>
      <c r="B66" s="48"/>
      <c r="C66" s="47"/>
      <c r="D66" s="48"/>
      <c r="E66" s="49"/>
      <c r="F66" s="54"/>
      <c r="G66" s="51"/>
      <c r="H66" s="30"/>
    </row>
    <row r="67" spans="1:8" ht="90" x14ac:dyDescent="0.25">
      <c r="A67" s="33" t="s">
        <v>148</v>
      </c>
      <c r="B67" s="32" t="s">
        <v>172</v>
      </c>
      <c r="C67" s="34" t="s">
        <v>149</v>
      </c>
      <c r="D67" s="32" t="s">
        <v>213</v>
      </c>
      <c r="E67" s="35">
        <v>43007</v>
      </c>
      <c r="F67" s="43">
        <v>5862.45</v>
      </c>
      <c r="G67" s="31" t="s">
        <v>31</v>
      </c>
      <c r="H67" s="30"/>
    </row>
    <row r="68" spans="1:8" ht="60" x14ac:dyDescent="0.25">
      <c r="A68" s="33" t="s">
        <v>150</v>
      </c>
      <c r="B68" s="32" t="s">
        <v>173</v>
      </c>
      <c r="C68" s="34"/>
      <c r="D68" s="32" t="s">
        <v>151</v>
      </c>
      <c r="E68" s="35">
        <v>43007</v>
      </c>
      <c r="F68" s="43">
        <v>9216.83</v>
      </c>
      <c r="G68" s="31" t="s">
        <v>31</v>
      </c>
      <c r="H68" s="30"/>
    </row>
    <row r="69" spans="1:8" ht="75" x14ac:dyDescent="0.25">
      <c r="A69" s="33" t="s">
        <v>152</v>
      </c>
      <c r="B69" s="32" t="s">
        <v>174</v>
      </c>
      <c r="C69" s="34"/>
      <c r="D69" s="32" t="s">
        <v>214</v>
      </c>
      <c r="E69" s="35">
        <v>43007</v>
      </c>
      <c r="F69" s="43">
        <v>10406</v>
      </c>
      <c r="G69" s="31" t="s">
        <v>31</v>
      </c>
      <c r="H69" s="30"/>
    </row>
    <row r="70" spans="1:8" x14ac:dyDescent="0.25">
      <c r="A70" s="46" t="s">
        <v>153</v>
      </c>
      <c r="B70" s="48" t="s">
        <v>175</v>
      </c>
      <c r="C70" s="47" t="s">
        <v>154</v>
      </c>
      <c r="D70" s="48" t="s">
        <v>155</v>
      </c>
      <c r="E70" s="49">
        <v>43007</v>
      </c>
      <c r="F70" s="54">
        <v>4501.2</v>
      </c>
      <c r="G70" s="51" t="s">
        <v>33</v>
      </c>
      <c r="H70" s="30"/>
    </row>
    <row r="71" spans="1:8" ht="33" customHeight="1" x14ac:dyDescent="0.25">
      <c r="A71" s="46"/>
      <c r="B71" s="48"/>
      <c r="C71" s="47"/>
      <c r="D71" s="48"/>
      <c r="E71" s="49"/>
      <c r="F71" s="54"/>
      <c r="G71" s="51"/>
      <c r="H71" s="30"/>
    </row>
    <row r="72" spans="1:8" ht="60" x14ac:dyDescent="0.25">
      <c r="A72" s="33" t="s">
        <v>156</v>
      </c>
      <c r="B72" s="32" t="s">
        <v>176</v>
      </c>
      <c r="C72" s="34" t="s">
        <v>157</v>
      </c>
      <c r="D72" s="32" t="s">
        <v>158</v>
      </c>
      <c r="E72" s="35">
        <v>43007</v>
      </c>
      <c r="F72" s="43">
        <v>16000</v>
      </c>
      <c r="G72" s="31" t="s">
        <v>31</v>
      </c>
      <c r="H72" s="30"/>
    </row>
    <row r="73" spans="1:8" ht="120" customHeight="1" x14ac:dyDescent="0.25">
      <c r="A73" s="46" t="s">
        <v>159</v>
      </c>
      <c r="B73" s="48" t="s">
        <v>177</v>
      </c>
      <c r="C73" s="47" t="s">
        <v>51</v>
      </c>
      <c r="D73" s="48" t="s">
        <v>160</v>
      </c>
      <c r="E73" s="49">
        <v>43007</v>
      </c>
      <c r="F73" s="54">
        <v>11737</v>
      </c>
      <c r="G73" s="51" t="s">
        <v>31</v>
      </c>
      <c r="H73" s="30"/>
    </row>
    <row r="74" spans="1:8" ht="0.75" customHeight="1" x14ac:dyDescent="0.25">
      <c r="A74" s="46"/>
      <c r="B74" s="48"/>
      <c r="C74" s="47"/>
      <c r="D74" s="48"/>
      <c r="E74" s="49"/>
      <c r="F74" s="54"/>
      <c r="G74" s="51"/>
      <c r="H74" s="30"/>
    </row>
    <row r="75" spans="1:8" ht="60" x14ac:dyDescent="0.25">
      <c r="A75" s="33" t="s">
        <v>161</v>
      </c>
      <c r="B75" s="32" t="s">
        <v>178</v>
      </c>
      <c r="C75" s="34" t="s">
        <v>162</v>
      </c>
      <c r="D75" s="32" t="s">
        <v>163</v>
      </c>
      <c r="E75" s="35">
        <v>43007</v>
      </c>
      <c r="F75" s="43">
        <v>6655</v>
      </c>
      <c r="G75" s="31" t="s">
        <v>31</v>
      </c>
      <c r="H75" s="30"/>
    </row>
    <row r="76" spans="1:8" ht="60" x14ac:dyDescent="0.25">
      <c r="A76" s="33" t="s">
        <v>164</v>
      </c>
      <c r="B76" s="32" t="s">
        <v>179</v>
      </c>
      <c r="C76" s="34" t="s">
        <v>165</v>
      </c>
      <c r="D76" s="32" t="s">
        <v>166</v>
      </c>
      <c r="E76" s="35">
        <v>43007</v>
      </c>
      <c r="F76" s="43">
        <v>3300</v>
      </c>
      <c r="G76" s="31" t="s">
        <v>31</v>
      </c>
      <c r="H76" s="30"/>
    </row>
    <row r="77" spans="1:8" ht="45.75" thickBot="1" x14ac:dyDescent="0.3">
      <c r="A77" s="25" t="s">
        <v>167</v>
      </c>
      <c r="B77" s="26" t="s">
        <v>180</v>
      </c>
      <c r="C77" s="27" t="s">
        <v>168</v>
      </c>
      <c r="D77" s="26" t="s">
        <v>169</v>
      </c>
      <c r="E77" s="28">
        <v>43007</v>
      </c>
      <c r="F77" s="44">
        <v>9716.2999999999993</v>
      </c>
      <c r="G77" s="29" t="s">
        <v>33</v>
      </c>
      <c r="H77" s="30"/>
    </row>
    <row r="78" spans="1:8" x14ac:dyDescent="0.25">
      <c r="A78" s="30"/>
      <c r="B78" s="30"/>
      <c r="C78" s="30"/>
      <c r="D78" s="30"/>
      <c r="E78" s="30"/>
      <c r="F78" s="30"/>
      <c r="G78" s="30"/>
      <c r="H78" s="30"/>
    </row>
    <row r="79" spans="1:8" x14ac:dyDescent="0.25">
      <c r="A79" s="30"/>
      <c r="B79" s="30"/>
      <c r="C79" s="30"/>
      <c r="D79" s="30"/>
      <c r="E79" s="30"/>
      <c r="F79" s="30"/>
      <c r="G79" s="30"/>
      <c r="H79" s="30"/>
    </row>
    <row r="80" spans="1:8" x14ac:dyDescent="0.25">
      <c r="A80" s="30"/>
      <c r="B80" s="30"/>
      <c r="C80" s="30"/>
      <c r="D80" s="30"/>
      <c r="E80" s="30"/>
      <c r="F80" s="30"/>
      <c r="G80" s="30"/>
      <c r="H80" s="30"/>
    </row>
    <row r="81" spans="1:8" x14ac:dyDescent="0.25">
      <c r="A81" s="30"/>
      <c r="B81" s="30"/>
      <c r="C81" s="30"/>
      <c r="D81" s="30"/>
      <c r="E81" s="30"/>
      <c r="F81" s="30"/>
      <c r="G81" s="30"/>
      <c r="H81" s="30"/>
    </row>
    <row r="82" spans="1:8" x14ac:dyDescent="0.25">
      <c r="A82" s="30"/>
      <c r="B82" s="30"/>
      <c r="C82" s="30"/>
      <c r="D82" s="30"/>
      <c r="E82" s="30"/>
      <c r="F82" s="30"/>
      <c r="G82" s="30"/>
      <c r="H82" s="30"/>
    </row>
    <row r="83" spans="1:8" x14ac:dyDescent="0.25">
      <c r="C83" s="30"/>
      <c r="D83" s="30"/>
      <c r="E83" s="30"/>
      <c r="F83" s="30"/>
      <c r="G83" s="30"/>
      <c r="H83" s="30"/>
    </row>
    <row r="84" spans="1:8" x14ac:dyDescent="0.25">
      <c r="C84" s="30"/>
      <c r="D84" s="30"/>
      <c r="E84" s="30"/>
      <c r="F84" s="30"/>
      <c r="G84" s="30"/>
      <c r="H84" s="30"/>
    </row>
    <row r="85" spans="1:8" x14ac:dyDescent="0.25">
      <c r="C85" s="30"/>
      <c r="D85" s="30"/>
      <c r="E85" s="30"/>
      <c r="F85" s="30"/>
      <c r="G85" s="30"/>
      <c r="H85" s="30"/>
    </row>
    <row r="86" spans="1:8" x14ac:dyDescent="0.25">
      <c r="C86" s="30"/>
      <c r="D86" s="30"/>
      <c r="E86" s="30"/>
      <c r="F86" s="30"/>
      <c r="G86" s="30"/>
      <c r="H86" s="30"/>
    </row>
    <row r="87" spans="1:8" x14ac:dyDescent="0.25">
      <c r="A87" s="30"/>
      <c r="B87" s="30"/>
      <c r="C87" s="30"/>
      <c r="D87" s="30"/>
      <c r="E87" s="30"/>
      <c r="F87" s="30"/>
      <c r="G87" s="30"/>
      <c r="H87" s="30"/>
    </row>
    <row r="88" spans="1:8" x14ac:dyDescent="0.25">
      <c r="A88" s="30"/>
      <c r="B88" s="30"/>
      <c r="C88" s="30"/>
      <c r="D88" s="30"/>
      <c r="E88" s="30"/>
      <c r="F88" s="30"/>
      <c r="G88" s="30"/>
      <c r="H88" s="30"/>
    </row>
    <row r="89" spans="1:8" x14ac:dyDescent="0.25">
      <c r="A89" s="30"/>
      <c r="B89" s="30"/>
      <c r="C89" s="30"/>
      <c r="D89" s="30"/>
      <c r="E89" s="30"/>
      <c r="F89" s="30"/>
      <c r="G89" s="30"/>
      <c r="H89" s="30"/>
    </row>
    <row r="90" spans="1:8" x14ac:dyDescent="0.25">
      <c r="A90" s="30"/>
      <c r="B90" s="30"/>
      <c r="C90" s="30"/>
      <c r="D90" s="30"/>
      <c r="E90" s="30"/>
      <c r="F90" s="30"/>
      <c r="G90" s="30"/>
      <c r="H90" s="30"/>
    </row>
    <row r="91" spans="1:8" x14ac:dyDescent="0.25">
      <c r="A91" s="30"/>
      <c r="B91" s="30"/>
      <c r="C91" s="30"/>
      <c r="D91" s="30"/>
      <c r="E91" s="30"/>
      <c r="F91" s="30"/>
      <c r="G91" s="30"/>
      <c r="H91" s="30"/>
    </row>
    <row r="92" spans="1:8" x14ac:dyDescent="0.25">
      <c r="A92" s="30"/>
      <c r="B92" s="30"/>
      <c r="C92" s="30"/>
      <c r="D92" s="30"/>
      <c r="E92" s="30"/>
      <c r="F92" s="30"/>
      <c r="G92" s="30"/>
      <c r="H92" s="30"/>
    </row>
    <row r="93" spans="1:8" x14ac:dyDescent="0.25">
      <c r="A93" s="30"/>
      <c r="B93" s="30"/>
      <c r="C93" s="30"/>
      <c r="D93" s="30"/>
      <c r="E93" s="30"/>
      <c r="F93" s="30"/>
      <c r="G93" s="30"/>
      <c r="H93" s="30"/>
    </row>
    <row r="94" spans="1:8" x14ac:dyDescent="0.25">
      <c r="A94" s="30"/>
      <c r="B94" s="30"/>
      <c r="C94" s="30"/>
      <c r="D94" s="30"/>
      <c r="E94" s="30"/>
      <c r="F94" s="30"/>
      <c r="G94" s="30"/>
      <c r="H94" s="30"/>
    </row>
    <row r="95" spans="1:8" x14ac:dyDescent="0.25">
      <c r="A95" s="30"/>
      <c r="B95" s="30"/>
      <c r="C95" s="30"/>
      <c r="D95" s="30"/>
      <c r="E95" s="30"/>
      <c r="F95" s="30"/>
      <c r="G95" s="30"/>
      <c r="H95" s="30"/>
    </row>
    <row r="96" spans="1:8" x14ac:dyDescent="0.25">
      <c r="A96" s="30"/>
      <c r="B96" s="30"/>
      <c r="C96" s="30"/>
      <c r="D96" s="30"/>
      <c r="E96" s="30"/>
      <c r="F96" s="30"/>
      <c r="G96" s="30"/>
      <c r="H96" s="30"/>
    </row>
    <row r="97" spans="1:8" x14ac:dyDescent="0.25">
      <c r="A97" s="30"/>
      <c r="B97" s="30"/>
      <c r="C97" s="30"/>
      <c r="D97" s="30"/>
      <c r="E97" s="30"/>
      <c r="F97" s="30"/>
      <c r="G97" s="30"/>
      <c r="H97" s="30"/>
    </row>
    <row r="98" spans="1:8" x14ac:dyDescent="0.25">
      <c r="A98" s="30"/>
      <c r="B98" s="30"/>
      <c r="C98" s="30"/>
      <c r="D98" s="30"/>
      <c r="E98" s="30"/>
      <c r="F98" s="30"/>
      <c r="G98" s="30"/>
      <c r="H98" s="30"/>
    </row>
    <row r="99" spans="1:8" x14ac:dyDescent="0.25">
      <c r="A99" s="30"/>
      <c r="B99" s="30"/>
      <c r="C99" s="30"/>
      <c r="D99" s="30"/>
      <c r="E99" s="30"/>
      <c r="F99" s="30"/>
      <c r="G99" s="30"/>
      <c r="H99" s="30"/>
    </row>
    <row r="100" spans="1:8" x14ac:dyDescent="0.25">
      <c r="A100" s="13" t="s">
        <v>61</v>
      </c>
      <c r="B100" s="14">
        <f>SUM(F26+F27+F30+F36+F42)</f>
        <v>131198.03</v>
      </c>
      <c r="C100" s="30"/>
      <c r="D100" s="30"/>
      <c r="E100" s="30"/>
      <c r="F100" s="30"/>
      <c r="G100" s="30"/>
      <c r="H100" s="30"/>
    </row>
    <row r="101" spans="1:8" x14ac:dyDescent="0.25">
      <c r="A101" s="13" t="s">
        <v>67</v>
      </c>
      <c r="B101" s="14">
        <f>SUM(F9+F12+F13+F17+F18+F19+F20+F21+F22+F23+F24+F25+F29+F31+F32+F34+F39+F40+F44+F45+F48+F54+F55+F57+F61+F62+F64+F65+F67+F68+F69+F72+F73+F75+F76)</f>
        <v>448519.84</v>
      </c>
      <c r="C101" s="30"/>
      <c r="D101" s="30"/>
      <c r="E101" s="30"/>
      <c r="F101" s="30"/>
      <c r="G101" s="30"/>
      <c r="H101" s="30"/>
    </row>
    <row r="102" spans="1:8" x14ac:dyDescent="0.25">
      <c r="A102" s="13" t="s">
        <v>33</v>
      </c>
      <c r="B102" s="14">
        <f>SUM(F10+F11+F14+F15+F16+F28+F38+F46+F50+F52+F59+F60+F63+F70+F77)</f>
        <v>159243.41</v>
      </c>
      <c r="C102" s="30"/>
      <c r="D102" s="30"/>
      <c r="E102" s="30"/>
      <c r="F102" s="30"/>
      <c r="G102" s="30"/>
      <c r="H102" s="30"/>
    </row>
    <row r="103" spans="1:8" x14ac:dyDescent="0.25">
      <c r="A103" s="30"/>
      <c r="B103" s="30"/>
      <c r="C103" s="30"/>
      <c r="D103" s="30"/>
      <c r="E103" s="30"/>
      <c r="F103" s="30"/>
      <c r="G103" s="30"/>
      <c r="H103" s="30"/>
    </row>
    <row r="104" spans="1:8" x14ac:dyDescent="0.25">
      <c r="C104" s="30"/>
      <c r="D104" s="30"/>
      <c r="E104" s="30"/>
      <c r="F104" s="30"/>
      <c r="G104" s="30"/>
      <c r="H104" s="30"/>
    </row>
    <row r="105" spans="1:8" x14ac:dyDescent="0.25">
      <c r="C105" s="30"/>
      <c r="D105" s="30"/>
      <c r="E105" s="30"/>
      <c r="F105" s="30"/>
    </row>
    <row r="106" spans="1:8" x14ac:dyDescent="0.25">
      <c r="C106" s="30"/>
      <c r="D106" s="30"/>
      <c r="E106" s="30"/>
      <c r="F106" s="30"/>
    </row>
    <row r="107" spans="1:8" x14ac:dyDescent="0.25">
      <c r="A107" s="30"/>
      <c r="B107" s="30"/>
      <c r="C107" s="30"/>
      <c r="D107" s="30"/>
      <c r="E107" s="30"/>
      <c r="F107" s="30"/>
    </row>
    <row r="108" spans="1:8" x14ac:dyDescent="0.25">
      <c r="A108" s="30"/>
      <c r="B108" s="30"/>
      <c r="C108" s="30"/>
      <c r="D108" s="30"/>
      <c r="E108" s="30"/>
      <c r="F108" s="30"/>
    </row>
    <row r="109" spans="1:8" x14ac:dyDescent="0.25">
      <c r="A109" s="30"/>
      <c r="B109" s="30"/>
      <c r="C109" s="30"/>
      <c r="D109" s="30"/>
      <c r="E109" s="30"/>
      <c r="F109" s="30"/>
    </row>
    <row r="110" spans="1:8" x14ac:dyDescent="0.25">
      <c r="A110" s="30"/>
      <c r="B110" s="30"/>
      <c r="C110" s="30"/>
      <c r="D110" s="30"/>
      <c r="E110" s="30"/>
      <c r="F110" s="30"/>
    </row>
    <row r="111" spans="1:8" x14ac:dyDescent="0.25">
      <c r="A111" s="30"/>
      <c r="B111" s="30"/>
      <c r="C111" s="30"/>
      <c r="D111" s="30"/>
      <c r="E111" s="30"/>
      <c r="F111" s="30"/>
    </row>
    <row r="112" spans="1:8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/>
      <c r="B118" s="30"/>
      <c r="C118" s="30"/>
      <c r="D118" s="30"/>
      <c r="E118" s="30"/>
      <c r="F118" s="30"/>
    </row>
    <row r="119" spans="1:6" x14ac:dyDescent="0.25">
      <c r="A119" s="30"/>
      <c r="B119" s="30"/>
      <c r="C119" s="30"/>
      <c r="D119" s="30"/>
      <c r="E119" s="30"/>
      <c r="F119" s="30"/>
    </row>
    <row r="120" spans="1:6" x14ac:dyDescent="0.25">
      <c r="A120" s="30"/>
      <c r="B120" s="30"/>
      <c r="C120" s="30"/>
      <c r="D120" s="30"/>
      <c r="E120" s="30"/>
      <c r="F120" s="30"/>
    </row>
    <row r="121" spans="1:6" x14ac:dyDescent="0.25">
      <c r="A121" s="30"/>
      <c r="B121" s="30"/>
      <c r="C121" s="30"/>
      <c r="D121" s="30"/>
      <c r="E121" s="30"/>
      <c r="F121" s="30"/>
    </row>
    <row r="122" spans="1:6" x14ac:dyDescent="0.25">
      <c r="A122" s="30"/>
      <c r="B122" s="30"/>
      <c r="C122" s="30"/>
      <c r="D122" s="30"/>
      <c r="E122" s="30"/>
      <c r="F122" s="30"/>
    </row>
    <row r="123" spans="1:6" x14ac:dyDescent="0.25">
      <c r="A123" s="30"/>
      <c r="B123" s="30"/>
      <c r="C123" s="30"/>
      <c r="D123" s="30"/>
      <c r="E123" s="30"/>
      <c r="F123" s="30"/>
    </row>
    <row r="124" spans="1:6" x14ac:dyDescent="0.25">
      <c r="A124" s="30"/>
      <c r="B124" s="30"/>
      <c r="C124" s="30"/>
      <c r="D124" s="30"/>
      <c r="E124" s="30"/>
      <c r="F124" s="30"/>
    </row>
    <row r="125" spans="1:6" x14ac:dyDescent="0.25">
      <c r="A125" s="30"/>
      <c r="B125" s="30"/>
      <c r="C125" s="30"/>
      <c r="D125" s="30"/>
      <c r="E125" s="30"/>
      <c r="F125" s="30"/>
    </row>
    <row r="126" spans="1:6" x14ac:dyDescent="0.25">
      <c r="A126" s="30"/>
      <c r="B126" s="30"/>
      <c r="C126" s="30"/>
      <c r="D126" s="30"/>
      <c r="E126" s="30"/>
      <c r="F126" s="30"/>
    </row>
    <row r="127" spans="1:6" x14ac:dyDescent="0.25">
      <c r="A127" s="30"/>
      <c r="B127" s="30"/>
      <c r="C127" s="30"/>
      <c r="D127" s="30"/>
      <c r="E127" s="30"/>
      <c r="F127" s="30"/>
    </row>
    <row r="128" spans="1:6" x14ac:dyDescent="0.25">
      <c r="A128" s="30"/>
      <c r="B128" s="30"/>
      <c r="C128" s="30"/>
      <c r="D128" s="30"/>
      <c r="E128" s="30"/>
      <c r="F128" s="30"/>
    </row>
  </sheetData>
  <mergeCells count="99">
    <mergeCell ref="G73:G74"/>
    <mergeCell ref="B70:B71"/>
    <mergeCell ref="B73:B74"/>
    <mergeCell ref="A73:A74"/>
    <mergeCell ref="C73:C74"/>
    <mergeCell ref="D73:D74"/>
    <mergeCell ref="E73:E74"/>
    <mergeCell ref="F73:F74"/>
    <mergeCell ref="F65:F66"/>
    <mergeCell ref="G65:G66"/>
    <mergeCell ref="A70:A71"/>
    <mergeCell ref="C70:C71"/>
    <mergeCell ref="D70:D71"/>
    <mergeCell ref="E70:E71"/>
    <mergeCell ref="F70:F71"/>
    <mergeCell ref="G70:G71"/>
    <mergeCell ref="A65:A66"/>
    <mergeCell ref="B65:B66"/>
    <mergeCell ref="C65:C66"/>
    <mergeCell ref="D65:D66"/>
    <mergeCell ref="E65:E66"/>
    <mergeCell ref="G57:G58"/>
    <mergeCell ref="B32:B33"/>
    <mergeCell ref="B36:B37"/>
    <mergeCell ref="B42:B43"/>
    <mergeCell ref="B50:B51"/>
    <mergeCell ref="B46:B47"/>
    <mergeCell ref="B57:B58"/>
    <mergeCell ref="D55:D56"/>
    <mergeCell ref="D50:D51"/>
    <mergeCell ref="F52:F53"/>
    <mergeCell ref="G52:G53"/>
    <mergeCell ref="G55:G56"/>
    <mergeCell ref="G46:G47"/>
    <mergeCell ref="F48:F49"/>
    <mergeCell ref="G48:G49"/>
    <mergeCell ref="F40:F41"/>
    <mergeCell ref="A57:A58"/>
    <mergeCell ref="C57:C58"/>
    <mergeCell ref="D57:D58"/>
    <mergeCell ref="E57:E58"/>
    <mergeCell ref="F57:F58"/>
    <mergeCell ref="A55:A56"/>
    <mergeCell ref="B55:B56"/>
    <mergeCell ref="C55:C56"/>
    <mergeCell ref="E55:E56"/>
    <mergeCell ref="F55:F56"/>
    <mergeCell ref="A52:A53"/>
    <mergeCell ref="B52:B53"/>
    <mergeCell ref="C52:C53"/>
    <mergeCell ref="D52:D53"/>
    <mergeCell ref="E52:E53"/>
    <mergeCell ref="A50:A51"/>
    <mergeCell ref="C50:C51"/>
    <mergeCell ref="E50:E51"/>
    <mergeCell ref="F50:F51"/>
    <mergeCell ref="G50:G51"/>
    <mergeCell ref="A48:A49"/>
    <mergeCell ref="B48:B49"/>
    <mergeCell ref="C48:C49"/>
    <mergeCell ref="D48:D49"/>
    <mergeCell ref="E48:E49"/>
    <mergeCell ref="A46:A47"/>
    <mergeCell ref="C46:C47"/>
    <mergeCell ref="D46:D47"/>
    <mergeCell ref="E46:E47"/>
    <mergeCell ref="F46:F47"/>
    <mergeCell ref="G40:G41"/>
    <mergeCell ref="A42:A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34:F35"/>
    <mergeCell ref="G34:G35"/>
    <mergeCell ref="A36:A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A6:G6"/>
    <mergeCell ref="A32:A33"/>
    <mergeCell ref="C32:C33"/>
    <mergeCell ref="D32:D33"/>
    <mergeCell ref="E32:E33"/>
    <mergeCell ref="F32:F33"/>
    <mergeCell ref="G32:G33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Regadera García</dc:creator>
  <cp:lastModifiedBy>Susana Arias Martínez</cp:lastModifiedBy>
  <cp:lastPrinted>2024-01-25T09:12:10Z</cp:lastPrinted>
  <dcterms:created xsi:type="dcterms:W3CDTF">2017-10-03T07:54:22Z</dcterms:created>
  <dcterms:modified xsi:type="dcterms:W3CDTF">2024-01-25T09:12:12Z</dcterms:modified>
</cp:coreProperties>
</file>